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o\Dropbox\UNIÓ OK\GESTIÓ\FORMACIÓ\2024\FORMACIÓ II TABLAS DINÀMICAS DE EXCEL\"/>
    </mc:Choice>
  </mc:AlternateContent>
  <xr:revisionPtr revIDLastSave="0" documentId="13_ncr:1_{613538E7-BF54-47BD-A76D-B2BE8AD422AB}" xr6:coauthVersionLast="47" xr6:coauthVersionMax="47" xr10:uidLastSave="{00000000-0000-0000-0000-000000000000}"/>
  <bookViews>
    <workbookView xWindow="-108" yWindow="-108" windowWidth="23256" windowHeight="12576" activeTab="1" xr2:uid="{8E35726A-93BF-4531-AA23-AB6F650C8211}"/>
  </bookViews>
  <sheets>
    <sheet name="Hoja1" sheetId="2" r:id="rId1"/>
    <sheet name="BaseDeDatos" sheetId="1" r:id="rId2"/>
  </sheets>
  <definedNames>
    <definedName name="_xlnm._FilterDatabase" localSheetId="1" hidden="1">BaseDeDatos!$A$1:$M$370</definedName>
    <definedName name="emp">#REF!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1" l="1"/>
  <c r="M362" i="1"/>
  <c r="M108" i="1"/>
  <c r="M159" i="1"/>
  <c r="M223" i="1"/>
  <c r="M200" i="1"/>
  <c r="M214" i="1"/>
  <c r="M117" i="1"/>
  <c r="M186" i="1"/>
  <c r="M106" i="1"/>
  <c r="M164" i="1"/>
  <c r="M315" i="1"/>
  <c r="M327" i="1"/>
  <c r="M18" i="1"/>
  <c r="M43" i="1"/>
  <c r="M335" i="1"/>
  <c r="M365" i="1"/>
  <c r="M126" i="1"/>
  <c r="M55" i="1"/>
  <c r="M128" i="1"/>
  <c r="M284" i="1"/>
  <c r="M131" i="1"/>
  <c r="M5" i="1"/>
  <c r="M127" i="1"/>
  <c r="M204" i="1"/>
  <c r="M11" i="1"/>
  <c r="M193" i="1"/>
  <c r="M64" i="1"/>
  <c r="M370" i="1"/>
  <c r="M153" i="1"/>
  <c r="M346" i="1"/>
  <c r="M49" i="1"/>
  <c r="M283" i="1"/>
  <c r="M162" i="1"/>
  <c r="M6" i="1"/>
  <c r="M44" i="1"/>
  <c r="M110" i="1"/>
  <c r="M53" i="1"/>
  <c r="M42" i="1"/>
  <c r="M168" i="1"/>
  <c r="M145" i="1"/>
  <c r="M96" i="1"/>
  <c r="M266" i="1"/>
  <c r="M38" i="1"/>
  <c r="M221" i="1"/>
  <c r="M236" i="1"/>
  <c r="M302" i="1"/>
  <c r="M39" i="1"/>
  <c r="M332" i="1"/>
  <c r="M24" i="1"/>
  <c r="M174" i="1"/>
  <c r="M326" i="1"/>
  <c r="M232" i="1"/>
  <c r="M255" i="1"/>
  <c r="M70" i="1"/>
  <c r="M340" i="1"/>
  <c r="M124" i="1"/>
  <c r="M245" i="1"/>
  <c r="M298" i="1"/>
  <c r="M217" i="1"/>
  <c r="M9" i="1"/>
  <c r="M342" i="1"/>
  <c r="M264" i="1"/>
  <c r="M208" i="1"/>
  <c r="M149" i="1"/>
  <c r="M238" i="1"/>
  <c r="M258" i="1"/>
  <c r="M156" i="1"/>
  <c r="M307" i="1"/>
  <c r="M310" i="1"/>
  <c r="M85" i="1"/>
  <c r="M349" i="1"/>
  <c r="M265" i="1"/>
  <c r="M163" i="1"/>
  <c r="M361" i="1"/>
  <c r="M129" i="1"/>
  <c r="M237" i="1"/>
  <c r="M89" i="1"/>
  <c r="M37" i="1"/>
  <c r="M8" i="1"/>
  <c r="M289" i="1"/>
  <c r="M125" i="1"/>
  <c r="M218" i="1"/>
  <c r="M350" i="1"/>
  <c r="M54" i="1"/>
  <c r="M167" i="1"/>
  <c r="M252" i="1"/>
  <c r="M242" i="1"/>
  <c r="M337" i="1"/>
  <c r="M288" i="1"/>
  <c r="M251" i="1"/>
  <c r="M270" i="1"/>
  <c r="M76" i="1"/>
  <c r="M80" i="1"/>
  <c r="M201" i="1"/>
  <c r="M306" i="1"/>
  <c r="M356" i="1"/>
  <c r="M312" i="1"/>
  <c r="M275" i="1"/>
  <c r="M100" i="1"/>
  <c r="M292" i="1"/>
  <c r="M194" i="1"/>
  <c r="M77" i="1"/>
  <c r="M62" i="1"/>
  <c r="M250" i="1"/>
  <c r="M257" i="1"/>
  <c r="M309" i="1"/>
  <c r="M67" i="1"/>
  <c r="M324" i="1"/>
  <c r="M320" i="1"/>
  <c r="M209" i="1"/>
  <c r="M348" i="1"/>
  <c r="M26" i="1"/>
  <c r="M321" i="1"/>
  <c r="M157" i="1"/>
  <c r="M23" i="1"/>
  <c r="M75" i="1"/>
  <c r="M179" i="1"/>
  <c r="M47" i="1"/>
  <c r="M4" i="1"/>
  <c r="M368" i="1"/>
  <c r="M293" i="1"/>
  <c r="M41" i="1"/>
  <c r="M273" i="1"/>
  <c r="M161" i="1"/>
  <c r="M277" i="1"/>
  <c r="M155" i="1"/>
  <c r="M66" i="1"/>
  <c r="M25" i="1"/>
  <c r="M13" i="1"/>
  <c r="M147" i="1"/>
  <c r="M17" i="1"/>
  <c r="M94" i="1"/>
  <c r="M329" i="1"/>
  <c r="M319" i="1"/>
  <c r="M358" i="1"/>
  <c r="M52" i="1"/>
  <c r="M259" i="1"/>
  <c r="M112" i="1"/>
  <c r="M92" i="1"/>
  <c r="M58" i="1"/>
  <c r="M35" i="1"/>
  <c r="M359" i="1"/>
  <c r="M347" i="1"/>
  <c r="M183" i="1"/>
  <c r="M109" i="1"/>
  <c r="M216" i="1"/>
  <c r="M148" i="1"/>
  <c r="M192" i="1"/>
  <c r="M296" i="1"/>
  <c r="M138" i="1"/>
  <c r="M199" i="1"/>
  <c r="M69" i="1"/>
  <c r="M205" i="1"/>
  <c r="M207" i="1"/>
  <c r="M57" i="1"/>
  <c r="M48" i="1"/>
  <c r="M19" i="1"/>
  <c r="M256" i="1"/>
  <c r="M331" i="1"/>
  <c r="M71" i="1"/>
  <c r="M73" i="1"/>
  <c r="M317" i="1"/>
  <c r="M93" i="1"/>
  <c r="M311" i="1"/>
  <c r="M101" i="1"/>
  <c r="M291" i="1"/>
  <c r="M88" i="1"/>
  <c r="M181" i="1"/>
  <c r="M171" i="1"/>
  <c r="M173" i="1"/>
  <c r="M65" i="1"/>
  <c r="M74" i="1"/>
  <c r="M20" i="1"/>
  <c r="M215" i="1"/>
  <c r="M98" i="1"/>
  <c r="M132" i="1"/>
  <c r="M225" i="1"/>
  <c r="M220" i="1"/>
  <c r="M339" i="1"/>
  <c r="M341" i="1"/>
  <c r="M119" i="1"/>
  <c r="M210" i="1"/>
  <c r="M297" i="1"/>
  <c r="M244" i="1"/>
  <c r="M282" i="1"/>
  <c r="M130" i="1"/>
  <c r="M228" i="1"/>
  <c r="M34" i="1"/>
  <c r="M261" i="1"/>
  <c r="M105" i="1"/>
  <c r="M366" i="1"/>
  <c r="M27" i="1"/>
  <c r="M102" i="1"/>
  <c r="M230" i="1"/>
  <c r="M3" i="1"/>
  <c r="M300" i="1"/>
  <c r="M182" i="1"/>
  <c r="M12" i="1"/>
  <c r="M68" i="1"/>
  <c r="M176" i="1"/>
  <c r="M198" i="1"/>
  <c r="M345" i="1"/>
  <c r="M338" i="1"/>
  <c r="M28" i="1"/>
  <c r="M276" i="1"/>
  <c r="M111" i="1"/>
  <c r="M239" i="1"/>
  <c r="M190" i="1"/>
  <c r="M226" i="1"/>
  <c r="M152" i="1"/>
  <c r="M143" i="1"/>
  <c r="M189" i="1"/>
  <c r="M313" i="1"/>
  <c r="M22" i="1"/>
  <c r="M134" i="1"/>
  <c r="M262" i="1"/>
  <c r="M352" i="1"/>
  <c r="M318" i="1"/>
  <c r="M211" i="1"/>
  <c r="M121" i="1"/>
  <c r="M116" i="1"/>
  <c r="M233" i="1"/>
  <c r="M351" i="1"/>
  <c r="M222" i="1"/>
  <c r="M280" i="1"/>
  <c r="M95" i="1"/>
  <c r="M180" i="1"/>
  <c r="M16" i="1"/>
  <c r="M301" i="1"/>
  <c r="M229" i="1"/>
  <c r="M120" i="1"/>
  <c r="M224" i="1"/>
  <c r="M235" i="1"/>
  <c r="M158" i="1"/>
  <c r="M97" i="1"/>
  <c r="M234" i="1"/>
  <c r="M113" i="1"/>
  <c r="M263" i="1"/>
  <c r="M188" i="1"/>
  <c r="M325" i="1"/>
  <c r="M299" i="1"/>
  <c r="M271" i="1"/>
  <c r="M260" i="1"/>
  <c r="M59" i="1"/>
  <c r="M90" i="1"/>
  <c r="M269" i="1"/>
  <c r="M213" i="1"/>
  <c r="M7" i="1"/>
  <c r="M81" i="1"/>
  <c r="M333" i="1"/>
  <c r="M272" i="1"/>
  <c r="M281" i="1"/>
  <c r="M46" i="1"/>
  <c r="M191" i="1"/>
  <c r="M140" i="1"/>
  <c r="M363" i="1"/>
  <c r="M367" i="1"/>
  <c r="M249" i="1"/>
  <c r="M195" i="1"/>
  <c r="M285" i="1"/>
  <c r="M303" i="1"/>
  <c r="M118" i="1"/>
  <c r="M247" i="1"/>
  <c r="M336" i="1"/>
  <c r="M197" i="1"/>
  <c r="M253" i="1"/>
  <c r="M72" i="1"/>
  <c r="M287" i="1"/>
  <c r="M274" i="1"/>
  <c r="M103" i="1"/>
  <c r="M196" i="1"/>
  <c r="M279" i="1"/>
  <c r="M87" i="1"/>
  <c r="M86" i="1"/>
  <c r="M353" i="1"/>
  <c r="M243" i="1"/>
  <c r="M63" i="1"/>
  <c r="M170" i="1"/>
  <c r="M136" i="1"/>
  <c r="M91" i="1"/>
  <c r="M187" i="1"/>
  <c r="M36" i="1"/>
  <c r="M286" i="1"/>
  <c r="M248" i="1"/>
  <c r="M278" i="1"/>
  <c r="M123" i="1"/>
  <c r="M2" i="1"/>
  <c r="M202" i="1"/>
  <c r="M328" i="1"/>
  <c r="M165" i="1"/>
  <c r="M60" i="1"/>
  <c r="M172" i="1"/>
  <c r="M107" i="1"/>
  <c r="M146" i="1"/>
  <c r="M305" i="1"/>
  <c r="M185" i="1"/>
  <c r="M15" i="1"/>
  <c r="M133" i="1"/>
  <c r="M141" i="1"/>
  <c r="M294" i="1"/>
  <c r="M227" i="1"/>
  <c r="M115" i="1"/>
  <c r="M61" i="1"/>
  <c r="M357" i="1"/>
  <c r="M295" i="1"/>
  <c r="M203" i="1"/>
  <c r="M21" i="1"/>
  <c r="M151" i="1"/>
  <c r="M354" i="1"/>
  <c r="M254" i="1"/>
  <c r="M330" i="1"/>
  <c r="M51" i="1"/>
  <c r="M135" i="1"/>
  <c r="M360" i="1"/>
  <c r="M267" i="1"/>
  <c r="M304" i="1"/>
  <c r="M290" i="1"/>
  <c r="M166" i="1"/>
  <c r="M30" i="1"/>
  <c r="M84" i="1"/>
  <c r="M50" i="1"/>
  <c r="M83" i="1"/>
  <c r="M343" i="1"/>
  <c r="M308" i="1"/>
  <c r="M175" i="1"/>
  <c r="M246" i="1"/>
  <c r="M178" i="1"/>
  <c r="M154" i="1"/>
  <c r="M268" i="1"/>
  <c r="M139" i="1"/>
  <c r="M122" i="1"/>
  <c r="M150" i="1"/>
  <c r="M369" i="1"/>
  <c r="M142" i="1"/>
  <c r="M14" i="1"/>
  <c r="M322" i="1"/>
  <c r="M323" i="1"/>
  <c r="M137" i="1"/>
  <c r="M79" i="1"/>
  <c r="M231" i="1"/>
  <c r="M56" i="1"/>
  <c r="M169" i="1"/>
  <c r="M212" i="1"/>
  <c r="M82" i="1"/>
  <c r="M316" i="1"/>
  <c r="M45" i="1"/>
  <c r="M355" i="1"/>
  <c r="M104" i="1"/>
  <c r="M240" i="1"/>
  <c r="M184" i="1"/>
  <c r="M206" i="1"/>
  <c r="M29" i="1"/>
  <c r="M10" i="1"/>
  <c r="M219" i="1"/>
  <c r="M177" i="1"/>
  <c r="M33" i="1"/>
  <c r="M334" i="1"/>
  <c r="M32" i="1"/>
  <c r="M314" i="1"/>
  <c r="M364" i="1"/>
  <c r="M114" i="1"/>
  <c r="M144" i="1"/>
  <c r="M78" i="1"/>
  <c r="M241" i="1"/>
  <c r="M99" i="1"/>
</calcChain>
</file>

<file path=xl/sharedStrings.xml><?xml version="1.0" encoding="utf-8"?>
<sst xmlns="http://schemas.openxmlformats.org/spreadsheetml/2006/main" count="2875" uniqueCount="466">
  <si>
    <t>Documento</t>
  </si>
  <si>
    <t>Fecha</t>
  </si>
  <si>
    <t>Id Cliente</t>
  </si>
  <si>
    <t>Cliente</t>
  </si>
  <si>
    <t>Ciudad</t>
  </si>
  <si>
    <t>Provincia</t>
  </si>
  <si>
    <t>Vendedor</t>
  </si>
  <si>
    <t>Forma de pago</t>
  </si>
  <si>
    <t>Producto</t>
  </si>
  <si>
    <t>Categoría</t>
  </si>
  <si>
    <t>Precio</t>
  </si>
  <si>
    <t>Cantidad</t>
  </si>
  <si>
    <t>Ventas</t>
  </si>
  <si>
    <t>Empresa AA</t>
  </si>
  <si>
    <t>Barcelona</t>
  </si>
  <si>
    <t>Maria Montuls</t>
  </si>
  <si>
    <t>Cheque</t>
  </si>
  <si>
    <t>Cerveza</t>
  </si>
  <si>
    <t>Bebidas</t>
  </si>
  <si>
    <t>Ciruelas secas</t>
  </si>
  <si>
    <t>Frutas secas</t>
  </si>
  <si>
    <t>Empresa D</t>
  </si>
  <si>
    <t>Tarragona</t>
  </si>
  <si>
    <t>Joan Mas</t>
  </si>
  <si>
    <t>Tarjeta de crédito</t>
  </si>
  <si>
    <t>Peras secas</t>
  </si>
  <si>
    <t>Manzanas secas</t>
  </si>
  <si>
    <t>Empresa L</t>
  </si>
  <si>
    <t>Té chai</t>
  </si>
  <si>
    <t>Café</t>
  </si>
  <si>
    <t>Empresa H</t>
  </si>
  <si>
    <t>Lleida</t>
  </si>
  <si>
    <t>Azuzena Gómez</t>
  </si>
  <si>
    <t>Galletas de chocolate</t>
  </si>
  <si>
    <t>Productos horneados</t>
  </si>
  <si>
    <t>Empresa CC</t>
  </si>
  <si>
    <t>Santander</t>
  </si>
  <si>
    <t>Cantabria</t>
  </si>
  <si>
    <t>Montse Garriga</t>
  </si>
  <si>
    <t>Chocolate</t>
  </si>
  <si>
    <t>Dulces</t>
  </si>
  <si>
    <t>Empresa C</t>
  </si>
  <si>
    <t>Girona</t>
  </si>
  <si>
    <t>Efectivo</t>
  </si>
  <si>
    <t>Almejas</t>
  </si>
  <si>
    <t>Sopas</t>
  </si>
  <si>
    <t>Empresa F</t>
  </si>
  <si>
    <t>Pamplona</t>
  </si>
  <si>
    <t>Navarra</t>
  </si>
  <si>
    <t>Lluís Menéndez</t>
  </si>
  <si>
    <t>Salsa curry</t>
  </si>
  <si>
    <t>Salsas</t>
  </si>
  <si>
    <t>Empresa BB</t>
  </si>
  <si>
    <t>Zaragoza</t>
  </si>
  <si>
    <t>Josep Pons</t>
  </si>
  <si>
    <t>Empresa J</t>
  </si>
  <si>
    <t>Bilbao</t>
  </si>
  <si>
    <t>Vizcaya</t>
  </si>
  <si>
    <t>Ester Navas</t>
  </si>
  <si>
    <t>Té verde</t>
  </si>
  <si>
    <t>Empresa G</t>
  </si>
  <si>
    <t>San Sebastián</t>
  </si>
  <si>
    <t>Guipuzcoa</t>
  </si>
  <si>
    <t>Jalea de fresa</t>
  </si>
  <si>
    <t>Mermeladas y jaleas</t>
  </si>
  <si>
    <t>Condimento cajún</t>
  </si>
  <si>
    <t>Condimentos</t>
  </si>
  <si>
    <t>Empresa K</t>
  </si>
  <si>
    <t>Huesca</t>
  </si>
  <si>
    <t>Empresa A</t>
  </si>
  <si>
    <t>Teruel</t>
  </si>
  <si>
    <t>Carne de cangrejo</t>
  </si>
  <si>
    <t>Carne enlatada</t>
  </si>
  <si>
    <t>Empresa I</t>
  </si>
  <si>
    <t>Lluisa Riera</t>
  </si>
  <si>
    <t>Ravioli</t>
  </si>
  <si>
    <t>Pasta</t>
  </si>
  <si>
    <t>Mozzarella</t>
  </si>
  <si>
    <t>Productos lácteos</t>
  </si>
  <si>
    <t>Jarabe</t>
  </si>
  <si>
    <t>Tarifa de envío</t>
  </si>
  <si>
    <t>Almendras</t>
  </si>
  <si>
    <t>Empresa Y</t>
  </si>
  <si>
    <t>Empresa Z</t>
  </si>
  <si>
    <t>Cóctel de frutas</t>
  </si>
  <si>
    <t>Frutas y vegetales</t>
  </si>
  <si>
    <t>Pasta penne</t>
  </si>
  <si>
    <t>Bolillos</t>
  </si>
  <si>
    <t>Aceite de oliva</t>
  </si>
  <si>
    <t>Aceite</t>
  </si>
  <si>
    <t>Mermelada de zarzamora</t>
  </si>
  <si>
    <t>Arroz de grano largo</t>
  </si>
  <si>
    <t>Granos</t>
  </si>
  <si>
    <t>Alejandro Cozar</t>
  </si>
  <si>
    <t>DOC-0001</t>
  </si>
  <si>
    <t>DOC-0002</t>
  </si>
  <si>
    <t>DOC-0003</t>
  </si>
  <si>
    <t>DOC-0004</t>
  </si>
  <si>
    <t>DOC-0005</t>
  </si>
  <si>
    <t>DOC-0006</t>
  </si>
  <si>
    <t>DOC-0007</t>
  </si>
  <si>
    <t>DOC-0008</t>
  </si>
  <si>
    <t>DOC-0009</t>
  </si>
  <si>
    <t>DOC-0010</t>
  </si>
  <si>
    <t>DOC-0011</t>
  </si>
  <si>
    <t>DOC-0012</t>
  </si>
  <si>
    <t>DOC-0013</t>
  </si>
  <si>
    <t>DOC-0014</t>
  </si>
  <si>
    <t>DOC-0015</t>
  </si>
  <si>
    <t>DOC-0016</t>
  </si>
  <si>
    <t>DOC-0017</t>
  </si>
  <si>
    <t>DOC-0018</t>
  </si>
  <si>
    <t>DOC-0019</t>
  </si>
  <si>
    <t>DOC-0020</t>
  </si>
  <si>
    <t>DOC-0021</t>
  </si>
  <si>
    <t>DOC-0022</t>
  </si>
  <si>
    <t>DOC-0023</t>
  </si>
  <si>
    <t>DOC-0024</t>
  </si>
  <si>
    <t>DOC-0025</t>
  </si>
  <si>
    <t>DOC-0026</t>
  </si>
  <si>
    <t>DOC-0027</t>
  </si>
  <si>
    <t>DOC-0028</t>
  </si>
  <si>
    <t>DOC-0029</t>
  </si>
  <si>
    <t>DOC-0030</t>
  </si>
  <si>
    <t>DOC-0031</t>
  </si>
  <si>
    <t>DOC-0032</t>
  </si>
  <si>
    <t>DOC-0033</t>
  </si>
  <si>
    <t>DOC-0034</t>
  </si>
  <si>
    <t>DOC-0035</t>
  </si>
  <si>
    <t>DOC-0036</t>
  </si>
  <si>
    <t>DOC-0037</t>
  </si>
  <si>
    <t>DOC-0038</t>
  </si>
  <si>
    <t>DOC-0039</t>
  </si>
  <si>
    <t>DOC-0040</t>
  </si>
  <si>
    <t>DOC-0041</t>
  </si>
  <si>
    <t>DOC-0042</t>
  </si>
  <si>
    <t>DOC-0043</t>
  </si>
  <si>
    <t>DOC-0044</t>
  </si>
  <si>
    <t>DOC-0045</t>
  </si>
  <si>
    <t>DOC-0046</t>
  </si>
  <si>
    <t>DOC-0047</t>
  </si>
  <si>
    <t>DOC-0048</t>
  </si>
  <si>
    <t>DOC-0049</t>
  </si>
  <si>
    <t>DOC-0050</t>
  </si>
  <si>
    <t>DOC-0051</t>
  </si>
  <si>
    <t>DOC-0052</t>
  </si>
  <si>
    <t>DOC-0053</t>
  </si>
  <si>
    <t>DOC-0054</t>
  </si>
  <si>
    <t>DOC-0055</t>
  </si>
  <si>
    <t>DOC-0056</t>
  </si>
  <si>
    <t>DOC-0057</t>
  </si>
  <si>
    <t>DOC-0058</t>
  </si>
  <si>
    <t>DOC-0059</t>
  </si>
  <si>
    <t>DOC-0060</t>
  </si>
  <si>
    <t>DOC-0061</t>
  </si>
  <si>
    <t>DOC-0062</t>
  </si>
  <si>
    <t>DOC-0063</t>
  </si>
  <si>
    <t>DOC-0064</t>
  </si>
  <si>
    <t>DOC-0065</t>
  </si>
  <si>
    <t>DOC-0066</t>
  </si>
  <si>
    <t>DOC-0067</t>
  </si>
  <si>
    <t>DOC-0068</t>
  </si>
  <si>
    <t>DOC-0069</t>
  </si>
  <si>
    <t>DOC-0070</t>
  </si>
  <si>
    <t>DOC-0071</t>
  </si>
  <si>
    <t>DOC-0072</t>
  </si>
  <si>
    <t>DOC-0073</t>
  </si>
  <si>
    <t>DOC-0074</t>
  </si>
  <si>
    <t>DOC-0075</t>
  </si>
  <si>
    <t>DOC-0076</t>
  </si>
  <si>
    <t>DOC-0077</t>
  </si>
  <si>
    <t>DOC-0078</t>
  </si>
  <si>
    <t>DOC-0079</t>
  </si>
  <si>
    <t>DOC-0080</t>
  </si>
  <si>
    <t>DOC-0081</t>
  </si>
  <si>
    <t>DOC-0082</t>
  </si>
  <si>
    <t>DOC-0083</t>
  </si>
  <si>
    <t>DOC-0084</t>
  </si>
  <si>
    <t>DOC-0085</t>
  </si>
  <si>
    <t>DOC-0086</t>
  </si>
  <si>
    <t>DOC-0087</t>
  </si>
  <si>
    <t>DOC-0088</t>
  </si>
  <si>
    <t>DOC-0089</t>
  </si>
  <si>
    <t>DOC-0090</t>
  </si>
  <si>
    <t>DOC-0091</t>
  </si>
  <si>
    <t>DOC-0092</t>
  </si>
  <si>
    <t>DOC-0093</t>
  </si>
  <si>
    <t>DOC-0094</t>
  </si>
  <si>
    <t>DOC-0095</t>
  </si>
  <si>
    <t>DOC-0096</t>
  </si>
  <si>
    <t>DOC-0097</t>
  </si>
  <si>
    <t>DOC-0098</t>
  </si>
  <si>
    <t>DOC-0099</t>
  </si>
  <si>
    <t>DOC-0100</t>
  </si>
  <si>
    <t>DOC-0101</t>
  </si>
  <si>
    <t>DOC-0102</t>
  </si>
  <si>
    <t>DOC-0103</t>
  </si>
  <si>
    <t>DOC-0104</t>
  </si>
  <si>
    <t>DOC-0105</t>
  </si>
  <si>
    <t>DOC-0106</t>
  </si>
  <si>
    <t>DOC-0107</t>
  </si>
  <si>
    <t>DOC-0108</t>
  </si>
  <si>
    <t>DOC-0109</t>
  </si>
  <si>
    <t>DOC-0110</t>
  </si>
  <si>
    <t>DOC-0111</t>
  </si>
  <si>
    <t>DOC-0112</t>
  </si>
  <si>
    <t>DOC-0113</t>
  </si>
  <si>
    <t>DOC-0114</t>
  </si>
  <si>
    <t>DOC-0115</t>
  </si>
  <si>
    <t>DOC-0116</t>
  </si>
  <si>
    <t>DOC-0117</t>
  </si>
  <si>
    <t>DOC-0118</t>
  </si>
  <si>
    <t>DOC-0119</t>
  </si>
  <si>
    <t>DOC-0120</t>
  </si>
  <si>
    <t>DOC-0121</t>
  </si>
  <si>
    <t>DOC-0122</t>
  </si>
  <si>
    <t>DOC-0123</t>
  </si>
  <si>
    <t>DOC-0124</t>
  </si>
  <si>
    <t>DOC-0125</t>
  </si>
  <si>
    <t>DOC-0126</t>
  </si>
  <si>
    <t>DOC-0127</t>
  </si>
  <si>
    <t>DOC-0128</t>
  </si>
  <si>
    <t>DOC-0129</t>
  </si>
  <si>
    <t>DOC-0130</t>
  </si>
  <si>
    <t>DOC-0131</t>
  </si>
  <si>
    <t>DOC-0132</t>
  </si>
  <si>
    <t>DOC-0133</t>
  </si>
  <si>
    <t>DOC-0134</t>
  </si>
  <si>
    <t>DOC-0135</t>
  </si>
  <si>
    <t>DOC-0136</t>
  </si>
  <si>
    <t>DOC-0137</t>
  </si>
  <si>
    <t>DOC-0138</t>
  </si>
  <si>
    <t>DOC-0139</t>
  </si>
  <si>
    <t>DOC-0140</t>
  </si>
  <si>
    <t>DOC-0141</t>
  </si>
  <si>
    <t>DOC-0142</t>
  </si>
  <si>
    <t>DOC-0143</t>
  </si>
  <si>
    <t>DOC-0144</t>
  </si>
  <si>
    <t>DOC-0145</t>
  </si>
  <si>
    <t>DOC-0146</t>
  </si>
  <si>
    <t>DOC-0147</t>
  </si>
  <si>
    <t>DOC-0148</t>
  </si>
  <si>
    <t>DOC-0149</t>
  </si>
  <si>
    <t>DOC-0150</t>
  </si>
  <si>
    <t>DOC-0151</t>
  </si>
  <si>
    <t>DOC-0152</t>
  </si>
  <si>
    <t>DOC-0153</t>
  </si>
  <si>
    <t>DOC-0154</t>
  </si>
  <si>
    <t>DOC-0155</t>
  </si>
  <si>
    <t>DOC-0156</t>
  </si>
  <si>
    <t>DOC-0157</t>
  </si>
  <si>
    <t>DOC-0158</t>
  </si>
  <si>
    <t>DOC-0159</t>
  </si>
  <si>
    <t>DOC-0160</t>
  </si>
  <si>
    <t>DOC-0161</t>
  </si>
  <si>
    <t>DOC-0162</t>
  </si>
  <si>
    <t>DOC-0163</t>
  </si>
  <si>
    <t>DOC-0164</t>
  </si>
  <si>
    <t>DOC-0165</t>
  </si>
  <si>
    <t>DOC-0166</t>
  </si>
  <si>
    <t>DOC-0167</t>
  </si>
  <si>
    <t>DOC-0168</t>
  </si>
  <si>
    <t>DOC-0169</t>
  </si>
  <si>
    <t>DOC-0170</t>
  </si>
  <si>
    <t>DOC-0171</t>
  </si>
  <si>
    <t>DOC-0172</t>
  </si>
  <si>
    <t>DOC-0173</t>
  </si>
  <si>
    <t>DOC-0174</t>
  </si>
  <si>
    <t>DOC-0175</t>
  </si>
  <si>
    <t>DOC-0176</t>
  </si>
  <si>
    <t>DOC-0177</t>
  </si>
  <si>
    <t>DOC-0178</t>
  </si>
  <si>
    <t>DOC-0179</t>
  </si>
  <si>
    <t>DOC-0180</t>
  </si>
  <si>
    <t>DOC-0181</t>
  </si>
  <si>
    <t>DOC-0182</t>
  </si>
  <si>
    <t>DOC-0183</t>
  </si>
  <si>
    <t>DOC-0184</t>
  </si>
  <si>
    <t>DOC-0185</t>
  </si>
  <si>
    <t>DOC-0186</t>
  </si>
  <si>
    <t>DOC-0187</t>
  </si>
  <si>
    <t>DOC-0188</t>
  </si>
  <si>
    <t>DOC-0189</t>
  </si>
  <si>
    <t>DOC-0190</t>
  </si>
  <si>
    <t>DOC-0191</t>
  </si>
  <si>
    <t>DOC-0192</t>
  </si>
  <si>
    <t>DOC-0193</t>
  </si>
  <si>
    <t>DOC-0194</t>
  </si>
  <si>
    <t>DOC-0195</t>
  </si>
  <si>
    <t>DOC-0196</t>
  </si>
  <si>
    <t>DOC-0197</t>
  </si>
  <si>
    <t>DOC-0198</t>
  </si>
  <si>
    <t>DOC-0199</t>
  </si>
  <si>
    <t>DOC-0200</t>
  </si>
  <si>
    <t>DOC-0201</t>
  </si>
  <si>
    <t>DOC-0202</t>
  </si>
  <si>
    <t>DOC-0203</t>
  </si>
  <si>
    <t>DOC-0204</t>
  </si>
  <si>
    <t>DOC-0205</t>
  </si>
  <si>
    <t>DOC-0206</t>
  </si>
  <si>
    <t>DOC-0207</t>
  </si>
  <si>
    <t>DOC-0208</t>
  </si>
  <si>
    <t>DOC-0209</t>
  </si>
  <si>
    <t>DOC-0210</t>
  </si>
  <si>
    <t>DOC-0211</t>
  </si>
  <si>
    <t>DOC-0212</t>
  </si>
  <si>
    <t>DOC-0213</t>
  </si>
  <si>
    <t>DOC-0214</t>
  </si>
  <si>
    <t>DOC-0215</t>
  </si>
  <si>
    <t>DOC-0216</t>
  </si>
  <si>
    <t>DOC-0217</t>
  </si>
  <si>
    <t>DOC-0218</t>
  </si>
  <si>
    <t>DOC-0219</t>
  </si>
  <si>
    <t>DOC-0220</t>
  </si>
  <si>
    <t>DOC-0221</t>
  </si>
  <si>
    <t>DOC-0222</t>
  </si>
  <si>
    <t>DOC-0223</t>
  </si>
  <si>
    <t>DOC-0224</t>
  </si>
  <si>
    <t>DOC-0225</t>
  </si>
  <si>
    <t>DOC-0226</t>
  </si>
  <si>
    <t>DOC-0227</t>
  </si>
  <si>
    <t>DOC-0228</t>
  </si>
  <si>
    <t>DOC-0229</t>
  </si>
  <si>
    <t>DOC-0230</t>
  </si>
  <si>
    <t>DOC-0231</t>
  </si>
  <si>
    <t>DOC-0232</t>
  </si>
  <si>
    <t>DOC-0233</t>
  </si>
  <si>
    <t>DOC-0234</t>
  </si>
  <si>
    <t>DOC-0235</t>
  </si>
  <si>
    <t>DOC-0236</t>
  </si>
  <si>
    <t>DOC-0237</t>
  </si>
  <si>
    <t>DOC-0238</t>
  </si>
  <si>
    <t>DOC-0239</t>
  </si>
  <si>
    <t>DOC-0240</t>
  </si>
  <si>
    <t>DOC-0241</t>
  </si>
  <si>
    <t>DOC-0242</t>
  </si>
  <si>
    <t>DOC-0243</t>
  </si>
  <si>
    <t>DOC-0244</t>
  </si>
  <si>
    <t>DOC-0245</t>
  </si>
  <si>
    <t>DOC-0246</t>
  </si>
  <si>
    <t>DOC-0247</t>
  </si>
  <si>
    <t>DOC-0248</t>
  </si>
  <si>
    <t>DOC-0249</t>
  </si>
  <si>
    <t>DOC-0250</t>
  </si>
  <si>
    <t>DOC-0251</t>
  </si>
  <si>
    <t>DOC-0252</t>
  </si>
  <si>
    <t>DOC-0253</t>
  </si>
  <si>
    <t>DOC-0254</t>
  </si>
  <si>
    <t>DOC-0255</t>
  </si>
  <si>
    <t>DOC-0256</t>
  </si>
  <si>
    <t>DOC-0257</t>
  </si>
  <si>
    <t>DOC-0258</t>
  </si>
  <si>
    <t>DOC-0259</t>
  </si>
  <si>
    <t>DOC-0260</t>
  </si>
  <si>
    <t>DOC-0261</t>
  </si>
  <si>
    <t>DOC-0262</t>
  </si>
  <si>
    <t>DOC-0263</t>
  </si>
  <si>
    <t>DOC-0264</t>
  </si>
  <si>
    <t>DOC-0265</t>
  </si>
  <si>
    <t>DOC-0266</t>
  </si>
  <si>
    <t>DOC-0267</t>
  </si>
  <si>
    <t>DOC-0268</t>
  </si>
  <si>
    <t>DOC-0269</t>
  </si>
  <si>
    <t>DOC-0270</t>
  </si>
  <si>
    <t>DOC-0271</t>
  </si>
  <si>
    <t>DOC-0272</t>
  </si>
  <si>
    <t>DOC-0273</t>
  </si>
  <si>
    <t>DOC-0274</t>
  </si>
  <si>
    <t>DOC-0275</t>
  </si>
  <si>
    <t>DOC-0276</t>
  </si>
  <si>
    <t>DOC-0277</t>
  </si>
  <si>
    <t>DOC-0278</t>
  </si>
  <si>
    <t>DOC-0279</t>
  </si>
  <si>
    <t>DOC-0280</t>
  </si>
  <si>
    <t>DOC-0281</t>
  </si>
  <si>
    <t>DOC-0282</t>
  </si>
  <si>
    <t>DOC-0283</t>
  </si>
  <si>
    <t>DOC-0284</t>
  </si>
  <si>
    <t>DOC-0285</t>
  </si>
  <si>
    <t>DOC-0286</t>
  </si>
  <si>
    <t>DOC-0287</t>
  </si>
  <si>
    <t>DOC-0288</t>
  </si>
  <si>
    <t>DOC-0289</t>
  </si>
  <si>
    <t>DOC-0290</t>
  </si>
  <si>
    <t>DOC-0291</t>
  </si>
  <si>
    <t>DOC-0292</t>
  </si>
  <si>
    <t>DOC-0293</t>
  </si>
  <si>
    <t>DOC-0294</t>
  </si>
  <si>
    <t>DOC-0295</t>
  </si>
  <si>
    <t>DOC-0296</t>
  </si>
  <si>
    <t>DOC-0297</t>
  </si>
  <si>
    <t>DOC-0298</t>
  </si>
  <si>
    <t>DOC-0299</t>
  </si>
  <si>
    <t>DOC-0300</t>
  </si>
  <si>
    <t>DOC-0301</t>
  </si>
  <si>
    <t>DOC-0302</t>
  </si>
  <si>
    <t>DOC-0303</t>
  </si>
  <si>
    <t>DOC-0304</t>
  </si>
  <si>
    <t>DOC-0305</t>
  </si>
  <si>
    <t>DOC-0306</t>
  </si>
  <si>
    <t>DOC-0307</t>
  </si>
  <si>
    <t>DOC-0308</t>
  </si>
  <si>
    <t>DOC-0309</t>
  </si>
  <si>
    <t>DOC-0310</t>
  </si>
  <si>
    <t>DOC-0311</t>
  </si>
  <si>
    <t>DOC-0312</t>
  </si>
  <si>
    <t>DOC-0313</t>
  </si>
  <si>
    <t>DOC-0314</t>
  </si>
  <si>
    <t>DOC-0315</t>
  </si>
  <si>
    <t>DOC-0316</t>
  </si>
  <si>
    <t>DOC-0317</t>
  </si>
  <si>
    <t>DOC-0318</t>
  </si>
  <si>
    <t>DOC-0319</t>
  </si>
  <si>
    <t>DOC-0320</t>
  </si>
  <si>
    <t>DOC-0321</t>
  </si>
  <si>
    <t>DOC-0322</t>
  </si>
  <si>
    <t>DOC-0323</t>
  </si>
  <si>
    <t>DOC-0324</t>
  </si>
  <si>
    <t>DOC-0325</t>
  </si>
  <si>
    <t>DOC-0326</t>
  </si>
  <si>
    <t>DOC-0327</t>
  </si>
  <si>
    <t>DOC-0328</t>
  </si>
  <si>
    <t>DOC-0329</t>
  </si>
  <si>
    <t>DOC-0330</t>
  </si>
  <si>
    <t>DOC-0331</t>
  </si>
  <si>
    <t>DOC-0332</t>
  </si>
  <si>
    <t>DOC-0333</t>
  </si>
  <si>
    <t>DOC-0334</t>
  </si>
  <si>
    <t>DOC-0335</t>
  </si>
  <si>
    <t>DOC-0336</t>
  </si>
  <si>
    <t>DOC-0337</t>
  </si>
  <si>
    <t>DOC-0338</t>
  </si>
  <si>
    <t>DOC-0339</t>
  </si>
  <si>
    <t>DOC-0340</t>
  </si>
  <si>
    <t>DOC-0341</t>
  </si>
  <si>
    <t>DOC-0342</t>
  </si>
  <si>
    <t>DOC-0343</t>
  </si>
  <si>
    <t>DOC-0344</t>
  </si>
  <si>
    <t>DOC-0345</t>
  </si>
  <si>
    <t>DOC-0346</t>
  </si>
  <si>
    <t>DOC-0347</t>
  </si>
  <si>
    <t>DOC-0348</t>
  </si>
  <si>
    <t>DOC-0349</t>
  </si>
  <si>
    <t>DOC-0350</t>
  </si>
  <si>
    <t>DOC-0351</t>
  </si>
  <si>
    <t>DOC-0352</t>
  </si>
  <si>
    <t>DOC-0353</t>
  </si>
  <si>
    <t>DOC-0354</t>
  </si>
  <si>
    <t>DOC-0355</t>
  </si>
  <si>
    <t>DOC-0356</t>
  </si>
  <si>
    <t>DOC-0357</t>
  </si>
  <si>
    <t>DOC-0358</t>
  </si>
  <si>
    <t>DOC-0359</t>
  </si>
  <si>
    <t>DOC-0360</t>
  </si>
  <si>
    <t>DOC-0361</t>
  </si>
  <si>
    <t>DOC-0362</t>
  </si>
  <si>
    <t>DOC-0363</t>
  </si>
  <si>
    <t>DOC-0364</t>
  </si>
  <si>
    <t>DOC-0365</t>
  </si>
  <si>
    <t>DOC-0366</t>
  </si>
  <si>
    <t>DOC-0367</t>
  </si>
  <si>
    <t>DOC-0368</t>
  </si>
  <si>
    <t>DOC-0369</t>
  </si>
  <si>
    <t>Etiquetas de fila</t>
  </si>
  <si>
    <t>Total general</t>
  </si>
  <si>
    <t>Suma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</si>
</sst>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4" fontId="0" fillId="0" borderId="0" xfId="0" applyNumberFormat="1"/>
    <xf numFmtId="43" fontId="0" fillId="0" borderId="0" xfId="1" applyFont="1"/>
    <xf numFmtId="0" fontId="0" fillId="0" borderId="1" xfId="0" applyBorder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165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[Vendes 2023.xlsx]Hoja1!QUANTITATS PER PROVINCIA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Hoja1!$A$4:$A$15</c:f>
              <c:strCache>
                <c:ptCount val="11"/>
                <c:pt idx="0">
                  <c:v>Barcelona</c:v>
                </c:pt>
                <c:pt idx="1">
                  <c:v>Cantabria</c:v>
                </c:pt>
                <c:pt idx="2">
                  <c:v>Girona</c:v>
                </c:pt>
                <c:pt idx="3">
                  <c:v>Guipuzcoa</c:v>
                </c:pt>
                <c:pt idx="4">
                  <c:v>Huesca</c:v>
                </c:pt>
                <c:pt idx="5">
                  <c:v>Lleida</c:v>
                </c:pt>
                <c:pt idx="6">
                  <c:v>Navarra</c:v>
                </c:pt>
                <c:pt idx="7">
                  <c:v>Tarragona</c:v>
                </c:pt>
                <c:pt idx="8">
                  <c:v>Teruel</c:v>
                </c:pt>
                <c:pt idx="9">
                  <c:v>Vizcaya</c:v>
                </c:pt>
                <c:pt idx="10">
                  <c:v>Zaragoza</c:v>
                </c:pt>
              </c:strCache>
            </c:strRef>
          </c:cat>
          <c:val>
            <c:numRef>
              <c:f>Hoja1!$B$4:$B$15</c:f>
              <c:numCache>
                <c:formatCode>General</c:formatCode>
                <c:ptCount val="11"/>
                <c:pt idx="0">
                  <c:v>125365.38</c:v>
                </c:pt>
                <c:pt idx="1">
                  <c:v>556754.8600000001</c:v>
                </c:pt>
                <c:pt idx="2">
                  <c:v>312801.12</c:v>
                </c:pt>
                <c:pt idx="3">
                  <c:v>134421</c:v>
                </c:pt>
                <c:pt idx="4">
                  <c:v>976569.72000000009</c:v>
                </c:pt>
                <c:pt idx="5">
                  <c:v>586882.81999999995</c:v>
                </c:pt>
                <c:pt idx="6">
                  <c:v>460721.50000000006</c:v>
                </c:pt>
                <c:pt idx="7">
                  <c:v>476620.39999999997</c:v>
                </c:pt>
                <c:pt idx="8">
                  <c:v>598993.9</c:v>
                </c:pt>
                <c:pt idx="9">
                  <c:v>866191.18</c:v>
                </c:pt>
                <c:pt idx="10">
                  <c:v>512545.2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C5F-4A1B-AEB9-E93E13028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3804959"/>
        <c:axId val="1267601071"/>
        <c:axId val="0"/>
      </c:bar3DChart>
      <c:catAx>
        <c:axId val="117380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67601071"/>
        <c:crosses val="autoZero"/>
        <c:auto val="1"/>
        <c:lblAlgn val="ctr"/>
        <c:lblOffset val="100"/>
        <c:noMultiLvlLbl val="0"/>
      </c:catAx>
      <c:valAx>
        <c:axId val="126760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7380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60960</xdr:rowOff>
    </xdr:from>
    <xdr:to>
      <xdr:col>11</xdr:col>
      <xdr:colOff>198120</xdr:colOff>
      <xdr:row>16</xdr:row>
      <xdr:rowOff>60960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74EAB8-535A-0B0C-20A3-92B7F3F1F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nio" refreshedDate="45454.633776041665" createdVersion="8" refreshedVersion="8" minRefreshableVersion="3" recordCount="369" xr:uid="{46605231-A88D-40B6-A50A-0A82AA9337D7}">
  <cacheSource type="worksheet">
    <worksheetSource name="Vendes"/>
  </cacheSource>
  <cacheFields count="13">
    <cacheField name="Documento" numFmtId="0">
      <sharedItems/>
    </cacheField>
    <cacheField name="Fecha" numFmtId="14">
      <sharedItems containsSemiMixedTypes="0" containsNonDate="0" containsDate="1" containsString="0" minDate="2023-01-01T00:00:00" maxDate="2023-12-31T00:00:00"/>
    </cacheField>
    <cacheField name="Id Cliente" numFmtId="0">
      <sharedItems containsSemiMixedTypes="0" containsString="0" containsNumber="1" containsInteger="1" minValue="434033868" maxValue="9902612158"/>
    </cacheField>
    <cacheField name="Cliente" numFmtId="0">
      <sharedItems/>
    </cacheField>
    <cacheField name="Ciudad" numFmtId="0">
      <sharedItems/>
    </cacheField>
    <cacheField name="Provincia" numFmtId="0">
      <sharedItems count="11">
        <s v="Vizcaya"/>
        <s v="Huesca"/>
        <s v="Teruel"/>
        <s v="Girona"/>
        <s v="Zaragoza"/>
        <s v="Lleida"/>
        <s v="Tarragona"/>
        <s v="Cantabria"/>
        <s v="Navarra"/>
        <s v="Guipuzcoa"/>
        <s v="Barcelona"/>
      </sharedItems>
    </cacheField>
    <cacheField name="Vendedor" numFmtId="0">
      <sharedItems/>
    </cacheField>
    <cacheField name="Forma de pago" numFmtId="0">
      <sharedItems containsBlank="1" count="4">
        <s v="Tarjeta de crédito"/>
        <m/>
        <s v="Efectivo"/>
        <s v="Cheque"/>
      </sharedItems>
    </cacheField>
    <cacheField name="Producto" numFmtId="0">
      <sharedItems containsBlank="1"/>
    </cacheField>
    <cacheField name="Categoría" numFmtId="0">
      <sharedItems count="15">
        <s v="Bebidas"/>
        <s v="Aceite"/>
        <s v="Productos horneados"/>
        <s v="Carne enlatada"/>
        <s v="Condimentos"/>
        <s v="Salsas"/>
        <s v="Frutas secas"/>
        <s v="Sopas"/>
        <s v="Granos"/>
        <s v="Mermeladas y jaleas"/>
        <s v="Dulces"/>
        <s v="Tarifa de envío"/>
        <s v="Productos lácteos"/>
        <s v="Pasta"/>
        <s v="Frutas y vegetales"/>
      </sharedItems>
    </cacheField>
    <cacheField name="Precio" numFmtId="43">
      <sharedItems containsString="0" containsBlank="1" containsNumber="1" minValue="11" maxValue="1134"/>
    </cacheField>
    <cacheField name="Cantidad" numFmtId="43">
      <sharedItems containsString="0" containsBlank="1" containsNumber="1" containsInteger="1" minValue="1" maxValue="100"/>
    </cacheField>
    <cacheField name="Ventas" numFmtId="43">
      <sharedItems containsString="0" containsBlank="1" containsNumber="1" minValue="0" maxValue="111132"/>
    </cacheField>
  </cacheFields>
  <extLst>
    <ext xmlns:x14="http://schemas.microsoft.com/office/spreadsheetml/2009/9/main" uri="{725AE2AE-9491-48be-B2B4-4EB974FC3084}">
      <x14:pivotCacheDefinition pivotCacheId="200674807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9">
  <r>
    <s v="DOC-0001"/>
    <d v="2023-01-01T00:00:00"/>
    <n v="3498781571"/>
    <s v="Empresa J"/>
    <s v="Bilbao"/>
    <x v="0"/>
    <s v="Ester Navas"/>
    <x v="0"/>
    <s v="Té verde"/>
    <x v="0"/>
    <n v="41.86"/>
    <n v="88"/>
    <n v="40320"/>
  </r>
  <r>
    <s v="DOC-0002"/>
    <d v="2023-01-01T00:00:00"/>
    <n v="924402492"/>
    <s v="Empresa Z"/>
    <s v="Huesca"/>
    <x v="1"/>
    <s v="Josep Pons"/>
    <x v="0"/>
    <s v="Aceite de oliva"/>
    <x v="1"/>
    <n v="298.90000000000003"/>
    <n v="81"/>
    <n v="30184"/>
  </r>
  <r>
    <s v="DOC-0003"/>
    <d v="2023-01-01T00:00:00"/>
    <n v="3498781571"/>
    <s v="Empresa J"/>
    <s v="Bilbao"/>
    <x v="0"/>
    <s v="Ester Navas"/>
    <x v="0"/>
    <s v="Galletas de chocolate"/>
    <x v="2"/>
    <n v="128.79999999999998"/>
    <n v="49"/>
    <n v="12023.9"/>
  </r>
  <r>
    <s v="DOC-0004"/>
    <d v="2023-01-02T00:00:00"/>
    <n v="924402492"/>
    <s v="Empresa Z"/>
    <s v="Huesca"/>
    <x v="1"/>
    <s v="Josep Pons"/>
    <x v="0"/>
    <s v="Carne de cangrejo"/>
    <x v="3"/>
    <n v="257.59999999999997"/>
    <n v="93"/>
    <n v="17472"/>
  </r>
  <r>
    <s v="DOC-0005"/>
    <d v="2023-01-02T00:00:00"/>
    <n v="7655628230"/>
    <s v="Empresa A"/>
    <s v="Teruel"/>
    <x v="2"/>
    <s v="Azuzena Gómez"/>
    <x v="1"/>
    <s v="Café"/>
    <x v="0"/>
    <n v="644"/>
    <n v="89"/>
    <n v="9997.4"/>
  </r>
  <r>
    <s v="DOC-0006"/>
    <d v="2023-01-07T00:00:00"/>
    <n v="3580433044"/>
    <s v="Empresa C"/>
    <s v="Girona"/>
    <x v="3"/>
    <s v="Maria Montuls"/>
    <x v="2"/>
    <s v="Jarabe"/>
    <x v="4"/>
    <n v="140"/>
    <n v="82"/>
    <n v="40320"/>
  </r>
  <r>
    <s v="DOC-0007"/>
    <d v="2023-01-07T00:00:00"/>
    <n v="1168651383"/>
    <s v="Empresa BB"/>
    <s v="Zaragoza"/>
    <x v="4"/>
    <s v="Josep Pons"/>
    <x v="0"/>
    <s v="Carne de cangrejo"/>
    <x v="3"/>
    <n v="257.59999999999997"/>
    <n v="100"/>
    <n v="13104.699999999999"/>
  </r>
  <r>
    <s v="DOC-0008"/>
    <d v="2023-01-10T00:00:00"/>
    <n v="7747820326"/>
    <s v="Empresa K"/>
    <s v="Huesca"/>
    <x v="1"/>
    <s v="Josep Pons"/>
    <x v="1"/>
    <s v="Salsa curry"/>
    <x v="5"/>
    <n v="560"/>
    <n v="78"/>
    <n v="7448"/>
  </r>
  <r>
    <s v="DOC-0009"/>
    <d v="2023-01-13T00:00:00"/>
    <n v="1168651383"/>
    <s v="Empresa BB"/>
    <s v="Zaragoza"/>
    <x v="4"/>
    <s v="Josep Pons"/>
    <x v="3"/>
    <s v="Café"/>
    <x v="0"/>
    <n v="21"/>
    <n v="96"/>
    <n v="792"/>
  </r>
  <r>
    <s v="DOC-0010"/>
    <d v="2023-01-13T00:00:00"/>
    <n v="5213348963"/>
    <s v="Empresa Y"/>
    <s v="Bilbao"/>
    <x v="0"/>
    <s v="Ester Navas"/>
    <x v="2"/>
    <s v="Bolillos"/>
    <x v="2"/>
    <n v="140"/>
    <n v="100"/>
    <n v="12107.199999999999"/>
  </r>
  <r>
    <s v="DOC-0011"/>
    <d v="2023-01-14T00:00:00"/>
    <n v="4213140599"/>
    <s v="Empresa H"/>
    <s v="Lleida"/>
    <x v="5"/>
    <s v="Azuzena Gómez"/>
    <x v="3"/>
    <s v="Salsa curry"/>
    <x v="5"/>
    <n v="560"/>
    <n v="91"/>
    <n v="6247.5"/>
  </r>
  <r>
    <s v="DOC-0012"/>
    <d v="2023-01-14T00:00:00"/>
    <n v="3580433044"/>
    <s v="Empresa C"/>
    <s v="Girona"/>
    <x v="3"/>
    <s v="Maria Montuls"/>
    <x v="2"/>
    <s v="Jarabe"/>
    <x v="4"/>
    <n v="140"/>
    <n v="71"/>
    <n v="34"/>
  </r>
  <r>
    <s v="DOC-0013"/>
    <d v="2023-01-15T00:00:00"/>
    <n v="3580433044"/>
    <s v="Empresa C"/>
    <s v="Girona"/>
    <x v="3"/>
    <s v="Maria Montuls"/>
    <x v="2"/>
    <s v="Jarabe"/>
    <x v="4"/>
    <n v="24"/>
    <n v="33"/>
    <n v="198"/>
  </r>
  <r>
    <s v="DOC-0014"/>
    <d v="2023-01-15T00:00:00"/>
    <n v="967566383"/>
    <s v="Empresa D"/>
    <s v="Tarragona"/>
    <x v="6"/>
    <s v="Joan Mas"/>
    <x v="0"/>
    <s v="Ciruelas secas"/>
    <x v="6"/>
    <n v="49"/>
    <n v="48"/>
    <n v="43680"/>
  </r>
  <r>
    <s v="DOC-0015"/>
    <d v="2023-01-16T00:00:00"/>
    <n v="924402492"/>
    <s v="Empresa Z"/>
    <s v="Huesca"/>
    <x v="1"/>
    <s v="Josep Pons"/>
    <x v="0"/>
    <s v="Almejas"/>
    <x v="7"/>
    <n v="135.1"/>
    <n v="60"/>
    <n v="1071"/>
  </r>
  <r>
    <s v="DOC-0016"/>
    <d v="2023-01-19T00:00:00"/>
    <n v="967566383"/>
    <s v="Empresa D"/>
    <s v="Tarragona"/>
    <x v="6"/>
    <s v="Joan Mas"/>
    <x v="0"/>
    <s v="Arroz de grano largo"/>
    <x v="8"/>
    <n v="98"/>
    <n v="39"/>
    <n v="10388"/>
  </r>
  <r>
    <s v="DOC-0017"/>
    <d v="2023-01-19T00:00:00"/>
    <n v="3498781571"/>
    <s v="Empresa J"/>
    <s v="Bilbao"/>
    <x v="0"/>
    <s v="Ester Navas"/>
    <x v="1"/>
    <s v="Ciruelas secas"/>
    <x v="6"/>
    <n v="49"/>
    <n v="53"/>
    <n v="6720"/>
  </r>
  <r>
    <s v="DOC-0018"/>
    <d v="2023-01-21T00:00:00"/>
    <n v="924402492"/>
    <s v="Empresa Z"/>
    <s v="Huesca"/>
    <x v="1"/>
    <s v="Josep Pons"/>
    <x v="0"/>
    <s v="Almejas"/>
    <x v="7"/>
    <n v="135.1"/>
    <n v="19"/>
    <n v="54880"/>
  </r>
  <r>
    <s v="DOC-0019"/>
    <d v="2023-01-23T00:00:00"/>
    <n v="3498781571"/>
    <s v="Empresa J"/>
    <s v="Bilbao"/>
    <x v="0"/>
    <s v="Ester Navas"/>
    <x v="1"/>
    <s v="Condimento cajún"/>
    <x v="4"/>
    <n v="308"/>
    <n v="97"/>
    <n v="3055.7799999999997"/>
  </r>
  <r>
    <s v="DOC-0020"/>
    <d v="2023-01-25T00:00:00"/>
    <n v="967566383"/>
    <s v="Empresa D"/>
    <s v="Tarragona"/>
    <x v="6"/>
    <s v="Joan Mas"/>
    <x v="0"/>
    <s v="Mermelada de zarzamora"/>
    <x v="9"/>
    <n v="1134"/>
    <n v="77"/>
    <n v="35280"/>
  </r>
  <r>
    <s v="DOC-0021"/>
    <d v="2023-01-25T00:00:00"/>
    <n v="9902612158"/>
    <s v="Empresa I"/>
    <s v="Santander"/>
    <x v="7"/>
    <s v="Lluisa Riera"/>
    <x v="3"/>
    <s v="Almejas"/>
    <x v="7"/>
    <n v="135.1"/>
    <n v="76"/>
    <n v="58968"/>
  </r>
  <r>
    <s v="DOC-0022"/>
    <d v="2023-01-25T00:00:00"/>
    <n v="7655628230"/>
    <s v="Empresa A"/>
    <s v="Teruel"/>
    <x v="2"/>
    <s v="Azuzena Gómez"/>
    <x v="1"/>
    <s v="Café"/>
    <x v="0"/>
    <n v="644"/>
    <n v="73"/>
    <n v="20034"/>
  </r>
  <r>
    <s v="DOC-0023"/>
    <d v="2023-01-27T00:00:00"/>
    <n v="4213140599"/>
    <s v="Empresa H"/>
    <s v="Lleida"/>
    <x v="5"/>
    <s v="Azuzena Gómez"/>
    <x v="0"/>
    <s v="Galletas de chocolate"/>
    <x v="2"/>
    <n v="128.79999999999998"/>
    <n v="76"/>
    <n v="5944.4"/>
  </r>
  <r>
    <s v="DOC-0024"/>
    <d v="2023-01-28T00:00:00"/>
    <n v="3580433044"/>
    <s v="Empresa C"/>
    <s v="Girona"/>
    <x v="3"/>
    <s v="Maria Montuls"/>
    <x v="2"/>
    <s v="Salsa curry"/>
    <x v="5"/>
    <n v="560"/>
    <n v="88"/>
    <n v="29568"/>
  </r>
  <r>
    <s v="DOC-0025"/>
    <d v="2023-01-28T00:00:00"/>
    <n v="1168651383"/>
    <s v="Empresa BB"/>
    <s v="Zaragoza"/>
    <x v="4"/>
    <s v="Josep Pons"/>
    <x v="0"/>
    <s v="Carne de cangrejo"/>
    <x v="3"/>
    <n v="257.59999999999997"/>
    <n v="24"/>
    <n v="3626"/>
  </r>
  <r>
    <s v="DOC-0026"/>
    <d v="2023-01-29T00:00:00"/>
    <n v="5534305664"/>
    <s v="Empresa CC"/>
    <s v="Santander"/>
    <x v="7"/>
    <s v="Montse Garriga"/>
    <x v="3"/>
    <s v="Cerveza"/>
    <x v="0"/>
    <n v="196"/>
    <n v="23"/>
    <n v="12673.5"/>
  </r>
  <r>
    <s v="DOC-0027"/>
    <d v="2023-01-29T00:00:00"/>
    <n v="7655628230"/>
    <s v="Empresa A"/>
    <s v="Teruel"/>
    <x v="2"/>
    <s v="Azuzena Gómez"/>
    <x v="1"/>
    <s v="Té verde"/>
    <x v="0"/>
    <n v="41.86"/>
    <n v="81"/>
    <n v="15015"/>
  </r>
  <r>
    <s v="DOC-0028"/>
    <d v="2023-01-31T00:00:00"/>
    <n v="4213140599"/>
    <s v="Empresa H"/>
    <s v="Lleida"/>
    <x v="5"/>
    <s v="Azuzena Gómez"/>
    <x v="3"/>
    <s v="Chocolate"/>
    <x v="10"/>
    <n v="46"/>
    <n v="86"/>
    <n v="2352"/>
  </r>
  <r>
    <s v="DOC-0029"/>
    <d v="2023-01-31T00:00:00"/>
    <n v="3580433044"/>
    <s v="Empresa C"/>
    <s v="Girona"/>
    <x v="3"/>
    <s v="Maria Montuls"/>
    <x v="1"/>
    <s v="Té verde"/>
    <x v="0"/>
    <n v="41.86"/>
    <n v="75"/>
    <n v="28993.300000000003"/>
  </r>
  <r>
    <s v="DOC-0030"/>
    <d v="2023-02-01T00:00:00"/>
    <n v="5554565190"/>
    <s v="Empresa F"/>
    <s v="Pamplona"/>
    <x v="8"/>
    <s v="Lluís Menéndez"/>
    <x v="0"/>
    <m/>
    <x v="11"/>
    <m/>
    <m/>
    <m/>
  </r>
  <r>
    <s v="DOC-0031"/>
    <d v="2023-02-02T00:00:00"/>
    <n v="4213140599"/>
    <s v="Empresa H"/>
    <s v="Lleida"/>
    <x v="5"/>
    <s v="Azuzena Gómez"/>
    <x v="0"/>
    <s v="Galletas de chocolate"/>
    <x v="2"/>
    <n v="11"/>
    <n v="18"/>
    <n v="43680"/>
  </r>
  <r>
    <s v="DOC-0032"/>
    <d v="2023-02-02T00:00:00"/>
    <n v="5534305664"/>
    <s v="Empresa CC"/>
    <s v="Santander"/>
    <x v="7"/>
    <s v="Montse Garriga"/>
    <x v="3"/>
    <s v="Chocolate"/>
    <x v="10"/>
    <n v="12"/>
    <n v="79"/>
    <n v="14000"/>
  </r>
  <r>
    <s v="DOC-0033"/>
    <d v="2023-02-03T00:00:00"/>
    <n v="4213140599"/>
    <s v="Empresa H"/>
    <s v="Lleida"/>
    <x v="5"/>
    <s v="Azuzena Gómez"/>
    <x v="0"/>
    <s v="Mozzarella"/>
    <x v="12"/>
    <n v="487.19999999999993"/>
    <n v="27"/>
    <n v="4636.7999999999993"/>
  </r>
  <r>
    <s v="DOC-0034"/>
    <d v="2023-02-03T00:00:00"/>
    <n v="5554565190"/>
    <s v="Empresa F"/>
    <s v="Pamplona"/>
    <x v="8"/>
    <s v="Lluís Menéndez"/>
    <x v="0"/>
    <s v="Cerveza"/>
    <x v="0"/>
    <n v="196"/>
    <n v="67"/>
    <n v="6860"/>
  </r>
  <r>
    <s v="DOC-0035"/>
    <d v="2023-02-05T00:00:00"/>
    <n v="7747820326"/>
    <s v="Empresa K"/>
    <s v="Huesca"/>
    <x v="1"/>
    <s v="Josep Pons"/>
    <x v="1"/>
    <s v="Ciruelas secas"/>
    <x v="6"/>
    <n v="49"/>
    <n v="71"/>
    <n v="1841.84"/>
  </r>
  <r>
    <s v="DOC-0036"/>
    <d v="2023-02-05T00:00:00"/>
    <n v="9902612158"/>
    <s v="Empresa I"/>
    <s v="Santander"/>
    <x v="7"/>
    <s v="Lluisa Riera"/>
    <x v="3"/>
    <s v="Ravioli"/>
    <x v="13"/>
    <n v="273"/>
    <n v="87"/>
    <n v="92988"/>
  </r>
  <r>
    <s v="DOC-0037"/>
    <d v="2023-02-06T00:00:00"/>
    <n v="4213140599"/>
    <s v="Empresa H"/>
    <s v="Lleida"/>
    <x v="5"/>
    <s v="Azuzena Gómez"/>
    <x v="3"/>
    <s v="Chocolate"/>
    <x v="10"/>
    <n v="178.5"/>
    <n v="41"/>
    <n v="34160"/>
  </r>
  <r>
    <s v="DOC-0038"/>
    <d v="2023-02-06T00:00:00"/>
    <n v="5534305664"/>
    <s v="Empresa CC"/>
    <s v="Santander"/>
    <x v="7"/>
    <s v="Montse Garriga"/>
    <x v="3"/>
    <s v="Chocolate"/>
    <x v="10"/>
    <n v="178.5"/>
    <n v="47"/>
    <n v="2400"/>
  </r>
  <r>
    <s v="DOC-0039"/>
    <d v="2023-02-09T00:00:00"/>
    <n v="4213140599"/>
    <s v="Empresa H"/>
    <s v="Lleida"/>
    <x v="5"/>
    <s v="Azuzena Gómez"/>
    <x v="3"/>
    <m/>
    <x v="11"/>
    <m/>
    <m/>
    <m/>
  </r>
  <r>
    <s v="DOC-0040"/>
    <d v="2023-02-09T00:00:00"/>
    <n v="3198859022"/>
    <s v="Empresa G"/>
    <s v="San Sebastián"/>
    <x v="9"/>
    <s v="Alejandro Cozar"/>
    <x v="1"/>
    <s v="Café"/>
    <x v="0"/>
    <n v="644"/>
    <n v="62"/>
    <n v="11396"/>
  </r>
  <r>
    <s v="DOC-0041"/>
    <d v="2023-02-09T00:00:00"/>
    <n v="3498781571"/>
    <s v="Empresa J"/>
    <s v="Bilbao"/>
    <x v="0"/>
    <s v="Ester Navas"/>
    <x v="1"/>
    <s v="Galletas de chocolate"/>
    <x v="2"/>
    <n v="128.79999999999998"/>
    <n v="13"/>
    <n v="10303.999999999998"/>
  </r>
  <r>
    <s v="DOC-0042"/>
    <d v="2023-02-11T00:00:00"/>
    <n v="3498781571"/>
    <s v="Empresa J"/>
    <s v="Bilbao"/>
    <x v="0"/>
    <s v="Ester Navas"/>
    <x v="0"/>
    <s v="Almendras"/>
    <x v="6"/>
    <n v="140"/>
    <n v="97"/>
    <n v="50960"/>
  </r>
  <r>
    <s v="DOC-0043"/>
    <d v="2023-02-13T00:00:00"/>
    <n v="7655628230"/>
    <s v="Empresa A"/>
    <s v="Teruel"/>
    <x v="2"/>
    <s v="Azuzena Gómez"/>
    <x v="1"/>
    <s v="Té chai"/>
    <x v="0"/>
    <n v="252"/>
    <n v="99"/>
    <n v="6720"/>
  </r>
  <r>
    <s v="DOC-0044"/>
    <d v="2023-02-14T00:00:00"/>
    <n v="7747820326"/>
    <s v="Empresa K"/>
    <s v="Huesca"/>
    <x v="1"/>
    <s v="Josep Pons"/>
    <x v="1"/>
    <s v="Ciruelas secas"/>
    <x v="6"/>
    <n v="35"/>
    <n v="96"/>
    <n v="87318"/>
  </r>
  <r>
    <s v="DOC-0045"/>
    <d v="2023-02-15T00:00:00"/>
    <n v="5534305664"/>
    <s v="Empresa CC"/>
    <s v="Santander"/>
    <x v="7"/>
    <s v="Montse Garriga"/>
    <x v="3"/>
    <s v="Cerveza"/>
    <x v="0"/>
    <n v="196"/>
    <n v="21"/>
    <n v="3391.5"/>
  </r>
  <r>
    <s v="DOC-0046"/>
    <d v="2023-02-16T00:00:00"/>
    <n v="7747820326"/>
    <s v="Empresa K"/>
    <s v="Huesca"/>
    <x v="1"/>
    <s v="Josep Pons"/>
    <x v="1"/>
    <s v="Ciruelas secas"/>
    <x v="6"/>
    <n v="49"/>
    <n v="20"/>
    <n v="4379.2"/>
  </r>
  <r>
    <s v="DOC-0047"/>
    <d v="2023-02-17T00:00:00"/>
    <n v="924402492"/>
    <s v="Empresa Z"/>
    <s v="Huesca"/>
    <x v="1"/>
    <s v="Josep Pons"/>
    <x v="0"/>
    <s v="Carne de cangrejo"/>
    <x v="3"/>
    <n v="257.59999999999997"/>
    <n v="66"/>
    <n v="20020"/>
  </r>
  <r>
    <s v="DOC-0048"/>
    <d v="2023-02-18T00:00:00"/>
    <n v="1168651383"/>
    <s v="Empresa BB"/>
    <s v="Zaragoza"/>
    <x v="4"/>
    <s v="Josep Pons"/>
    <x v="0"/>
    <s v="Carne de cangrejo"/>
    <x v="3"/>
    <n v="257.59999999999997"/>
    <n v="86"/>
    <n v="4998"/>
  </r>
  <r>
    <s v="DOC-0049"/>
    <d v="2023-02-19T00:00:00"/>
    <n v="5554565190"/>
    <s v="Empresa F"/>
    <s v="Pamplona"/>
    <x v="8"/>
    <s v="Lluís Menéndez"/>
    <x v="3"/>
    <s v="Manzanas secas"/>
    <x v="6"/>
    <n v="742"/>
    <n v="16"/>
    <n v="22153.599999999999"/>
  </r>
  <r>
    <s v="DOC-0050"/>
    <d v="2023-02-21T00:00:00"/>
    <n v="924402492"/>
    <s v="Empresa Z"/>
    <s v="Huesca"/>
    <x v="1"/>
    <s v="Josep Pons"/>
    <x v="0"/>
    <s v="Aceite de oliva"/>
    <x v="1"/>
    <n v="298.90000000000003"/>
    <n v="97"/>
    <n v="26880"/>
  </r>
  <r>
    <s v="DOC-0051"/>
    <d v="2023-02-21T00:00:00"/>
    <n v="924402492"/>
    <s v="Empresa Z"/>
    <s v="Huesca"/>
    <x v="1"/>
    <s v="Josep Pons"/>
    <x v="0"/>
    <s v="Almejas"/>
    <x v="7"/>
    <n v="135.1"/>
    <n v="43"/>
    <n v="25244.799999999996"/>
  </r>
  <r>
    <s v="DOC-0052"/>
    <d v="2023-02-21T00:00:00"/>
    <n v="7747820326"/>
    <s v="Empresa K"/>
    <s v="Huesca"/>
    <x v="1"/>
    <s v="Josep Pons"/>
    <x v="1"/>
    <s v="Ciruelas secas"/>
    <x v="6"/>
    <n v="49"/>
    <n v="74"/>
    <n v="7056"/>
  </r>
  <r>
    <s v="DOC-0053"/>
    <d v="2023-02-22T00:00:00"/>
    <n v="7747820326"/>
    <s v="Empresa K"/>
    <s v="Huesca"/>
    <x v="1"/>
    <s v="Josep Pons"/>
    <x v="1"/>
    <s v="Té verde"/>
    <x v="0"/>
    <n v="41.86"/>
    <n v="100"/>
    <n v="9659.9999999999982"/>
  </r>
  <r>
    <s v="DOC-0054"/>
    <d v="2023-02-23T00:00:00"/>
    <n v="967566383"/>
    <s v="Empresa D"/>
    <s v="Tarragona"/>
    <x v="6"/>
    <s v="Joan Mas"/>
    <x v="0"/>
    <s v="Arroz de grano largo"/>
    <x v="8"/>
    <n v="98"/>
    <n v="42"/>
    <n v="15120"/>
  </r>
  <r>
    <s v="DOC-0055"/>
    <d v="2023-02-24T00:00:00"/>
    <n v="1168651383"/>
    <s v="Empresa BB"/>
    <s v="Zaragoza"/>
    <x v="4"/>
    <s v="Josep Pons"/>
    <x v="0"/>
    <s v="Almejas"/>
    <x v="7"/>
    <n v="26"/>
    <n v="49"/>
    <n v="6182.4"/>
  </r>
  <r>
    <s v="DOC-0056"/>
    <d v="2023-02-25T00:00:00"/>
    <n v="5534305664"/>
    <s v="Empresa CC"/>
    <s v="Santander"/>
    <x v="7"/>
    <s v="Montse Garriga"/>
    <x v="3"/>
    <s v="Cerveza"/>
    <x v="0"/>
    <n v="196"/>
    <n v="42"/>
    <n v="16450"/>
  </r>
  <r>
    <s v="DOC-0057"/>
    <d v="2023-02-26T00:00:00"/>
    <n v="4213140599"/>
    <s v="Empresa H"/>
    <s v="Lleida"/>
    <x v="5"/>
    <s v="Azuzena Gómez"/>
    <x v="3"/>
    <s v="Salsa curry"/>
    <x v="5"/>
    <n v="560"/>
    <n v="48"/>
    <n v="3377.5"/>
  </r>
  <r>
    <s v="DOC-0058"/>
    <d v="2023-02-26T00:00:00"/>
    <n v="3498781571"/>
    <s v="Empresa J"/>
    <s v="Bilbao"/>
    <x v="0"/>
    <s v="Ester Navas"/>
    <x v="1"/>
    <s v="Condimento cajún"/>
    <x v="4"/>
    <n v="308"/>
    <n v="80"/>
    <n v="48719.999999999993"/>
  </r>
  <r>
    <s v="DOC-0059"/>
    <d v="2023-02-27T00:00:00"/>
    <n v="3580433044"/>
    <s v="Empresa C"/>
    <s v="Girona"/>
    <x v="3"/>
    <s v="Maria Montuls"/>
    <x v="2"/>
    <s v="Almejas"/>
    <x v="7"/>
    <n v="135.1"/>
    <n v="95"/>
    <n v="264"/>
  </r>
  <r>
    <s v="DOC-0060"/>
    <d v="2023-03-01T00:00:00"/>
    <n v="3580433044"/>
    <s v="Empresa C"/>
    <s v="Girona"/>
    <x v="3"/>
    <s v="Maria Montuls"/>
    <x v="2"/>
    <s v="Salsa curry"/>
    <x v="5"/>
    <n v="560"/>
    <n v="71"/>
    <n v="12879.999999999998"/>
  </r>
  <r>
    <s v="DOC-0061"/>
    <d v="2023-03-01T00:00:00"/>
    <n v="924402492"/>
    <s v="Empresa Z"/>
    <s v="Huesca"/>
    <x v="1"/>
    <s v="Josep Pons"/>
    <x v="0"/>
    <s v="Carne de cangrejo"/>
    <x v="3"/>
    <n v="257.59999999999997"/>
    <n v="10"/>
    <n v="47600"/>
  </r>
  <r>
    <s v="DOC-0062"/>
    <d v="2023-03-02T00:00:00"/>
    <n v="5554565190"/>
    <s v="Empresa F"/>
    <s v="Pamplona"/>
    <x v="8"/>
    <s v="Lluís Menéndez"/>
    <x v="0"/>
    <s v="Salsa curry"/>
    <x v="5"/>
    <n v="560"/>
    <n v="63"/>
    <n v="15590.399999999998"/>
  </r>
  <r>
    <s v="DOC-0063"/>
    <d v="2023-03-02T00:00:00"/>
    <n v="4213140599"/>
    <s v="Empresa H"/>
    <s v="Lleida"/>
    <x v="5"/>
    <s v="Azuzena Gómez"/>
    <x v="3"/>
    <s v="Salsa curry"/>
    <x v="5"/>
    <n v="560"/>
    <n v="52"/>
    <n v="14196"/>
  </r>
  <r>
    <s v="DOC-0064"/>
    <d v="2023-03-02T00:00:00"/>
    <n v="7747820326"/>
    <s v="Empresa K"/>
    <s v="Huesca"/>
    <x v="1"/>
    <s v="Josep Pons"/>
    <x v="1"/>
    <s v="Ciruelas secas"/>
    <x v="6"/>
    <n v="49"/>
    <n v="31"/>
    <n v="10690.399999999998"/>
  </r>
  <r>
    <s v="DOC-0065"/>
    <d v="2023-03-02T00:00:00"/>
    <n v="3498781571"/>
    <s v="Empresa J"/>
    <s v="Bilbao"/>
    <x v="0"/>
    <s v="Ester Navas"/>
    <x v="0"/>
    <s v="Almendras"/>
    <x v="6"/>
    <n v="140"/>
    <n v="59"/>
    <n v="23184"/>
  </r>
  <r>
    <s v="DOC-0066"/>
    <d v="2023-03-04T00:00:00"/>
    <n v="4213140599"/>
    <s v="Empresa H"/>
    <s v="Lleida"/>
    <x v="5"/>
    <s v="Azuzena Gómez"/>
    <x v="3"/>
    <s v="Galletas de chocolate"/>
    <x v="2"/>
    <n v="128.79999999999998"/>
    <n v="100"/>
    <n v="2134.86"/>
  </r>
  <r>
    <s v="DOC-0067"/>
    <d v="2023-03-04T00:00:00"/>
    <n v="5554565190"/>
    <s v="Empresa F"/>
    <s v="Pamplona"/>
    <x v="8"/>
    <s v="Lluís Menéndez"/>
    <x v="0"/>
    <s v="Cerveza"/>
    <x v="0"/>
    <n v="196"/>
    <n v="84"/>
    <n v="22932"/>
  </r>
  <r>
    <s v="DOC-0068"/>
    <d v="2023-03-06T00:00:00"/>
    <n v="967566383"/>
    <s v="Empresa D"/>
    <s v="Tarragona"/>
    <x v="6"/>
    <s v="Joan Mas"/>
    <x v="0"/>
    <s v="Arroz de grano largo"/>
    <x v="8"/>
    <n v="98"/>
    <n v="76"/>
    <n v="10304"/>
  </r>
  <r>
    <s v="DOC-0069"/>
    <d v="2023-03-08T00:00:00"/>
    <n v="967566383"/>
    <s v="Empresa D"/>
    <s v="Tarragona"/>
    <x v="6"/>
    <s v="Joan Mas"/>
    <x v="0"/>
    <s v="Peras secas"/>
    <x v="6"/>
    <n v="420"/>
    <n v="100"/>
    <n v="1000"/>
  </r>
  <r>
    <s v="DOC-0070"/>
    <d v="2023-03-10T00:00:00"/>
    <n v="4213140599"/>
    <s v="Empresa H"/>
    <s v="Lleida"/>
    <x v="5"/>
    <s v="Azuzena Gómez"/>
    <x v="3"/>
    <s v="Galletas de chocolate"/>
    <x v="2"/>
    <n v="128.79999999999998"/>
    <n v="54"/>
    <n v="10819.199999999999"/>
  </r>
  <r>
    <s v="DOC-0071"/>
    <d v="2023-03-13T00:00:00"/>
    <n v="7655628230"/>
    <s v="Empresa A"/>
    <s v="Teruel"/>
    <x v="2"/>
    <s v="Azuzena Gómez"/>
    <x v="1"/>
    <s v="Té chai"/>
    <x v="0"/>
    <n v="252"/>
    <n v="29"/>
    <n v="5280.7999999999993"/>
  </r>
  <r>
    <s v="DOC-0072"/>
    <d v="2023-03-16T00:00:00"/>
    <n v="4213140599"/>
    <s v="Empresa H"/>
    <s v="Lleida"/>
    <x v="5"/>
    <s v="Azuzena Gómez"/>
    <x v="3"/>
    <s v="Salsa curry"/>
    <x v="5"/>
    <n v="560"/>
    <n v="78"/>
    <n v="34103.999999999993"/>
  </r>
  <r>
    <s v="DOC-0073"/>
    <d v="2023-03-16T00:00:00"/>
    <n v="3498781571"/>
    <s v="Empresa J"/>
    <s v="Bilbao"/>
    <x v="0"/>
    <s v="Ester Navas"/>
    <x v="1"/>
    <s v="Galletas de chocolate"/>
    <x v="2"/>
    <n v="128.79999999999998"/>
    <n v="96"/>
    <n v="16653"/>
  </r>
  <r>
    <s v="DOC-0074"/>
    <d v="2023-03-17T00:00:00"/>
    <n v="7655628230"/>
    <s v="Empresa A"/>
    <s v="Teruel"/>
    <x v="2"/>
    <s v="Azuzena Gómez"/>
    <x v="1"/>
    <s v="Té chai"/>
    <x v="0"/>
    <n v="252"/>
    <n v="22"/>
    <n v="16743.999999999996"/>
  </r>
  <r>
    <s v="DOC-0075"/>
    <d v="2023-03-17T00:00:00"/>
    <n v="7655628230"/>
    <s v="Empresa A"/>
    <s v="Teruel"/>
    <x v="2"/>
    <s v="Azuzena Gómez"/>
    <x v="1"/>
    <s v="Carne de cangrejo"/>
    <x v="3"/>
    <n v="257.59999999999997"/>
    <n v="23"/>
    <n v="9450"/>
  </r>
  <r>
    <s v="DOC-0076"/>
    <d v="2023-03-18T00:00:00"/>
    <n v="5534305664"/>
    <s v="Empresa CC"/>
    <s v="Santander"/>
    <x v="7"/>
    <s v="Montse Garriga"/>
    <x v="3"/>
    <s v="Cerveza"/>
    <x v="0"/>
    <n v="196"/>
    <n v="78"/>
    <n v="20608"/>
  </r>
  <r>
    <s v="DOC-0077"/>
    <d v="2023-03-19T00:00:00"/>
    <n v="967566383"/>
    <s v="Empresa D"/>
    <s v="Tarragona"/>
    <x v="6"/>
    <s v="Joan Mas"/>
    <x v="0"/>
    <s v="Peras secas"/>
    <x v="6"/>
    <n v="14"/>
    <n v="57"/>
    <n v="6311.1999999999989"/>
  </r>
  <r>
    <s v="DOC-0078"/>
    <d v="2023-03-19T00:00:00"/>
    <n v="9902612158"/>
    <s v="Empresa I"/>
    <s v="Santander"/>
    <x v="7"/>
    <s v="Lluisa Riera"/>
    <x v="3"/>
    <s v="Ravioli"/>
    <x v="13"/>
    <n v="33"/>
    <n v="8"/>
    <n v="3390.66"/>
  </r>
  <r>
    <s v="DOC-0079"/>
    <d v="2023-03-26T00:00:00"/>
    <n v="7747820326"/>
    <s v="Empresa K"/>
    <s v="Huesca"/>
    <x v="1"/>
    <s v="Josep Pons"/>
    <x v="1"/>
    <s v="Salsa curry"/>
    <x v="5"/>
    <n v="560"/>
    <n v="60"/>
    <n v="55384"/>
  </r>
  <r>
    <s v="DOC-0080"/>
    <d v="2023-03-27T00:00:00"/>
    <n v="4213140599"/>
    <s v="Empresa H"/>
    <s v="Lleida"/>
    <x v="5"/>
    <s v="Azuzena Gómez"/>
    <x v="0"/>
    <s v="Mozzarella"/>
    <x v="12"/>
    <n v="487.19999999999993"/>
    <n v="22"/>
    <n v="15680"/>
  </r>
  <r>
    <s v="DOC-0081"/>
    <d v="2023-03-29T00:00:00"/>
    <n v="7655628230"/>
    <s v="Empresa A"/>
    <s v="Teruel"/>
    <x v="2"/>
    <s v="Azuzena Gómez"/>
    <x v="1"/>
    <s v="Té chai"/>
    <x v="0"/>
    <n v="50"/>
    <n v="75"/>
    <n v="47012"/>
  </r>
  <r>
    <s v="DOC-0082"/>
    <d v="2023-03-31T00:00:00"/>
    <n v="5554565190"/>
    <s v="Empresa F"/>
    <s v="Pamplona"/>
    <x v="8"/>
    <s v="Lluís Menéndez"/>
    <x v="3"/>
    <s v="Peras secas"/>
    <x v="6"/>
    <n v="420"/>
    <n v="96"/>
    <n v="17001.599999999999"/>
  </r>
  <r>
    <s v="DOC-0083"/>
    <d v="2023-04-02T00:00:00"/>
    <n v="967566383"/>
    <s v="Empresa D"/>
    <s v="Tarragona"/>
    <x v="6"/>
    <s v="Joan Mas"/>
    <x v="1"/>
    <s v="Pasta penne"/>
    <x v="13"/>
    <n v="532"/>
    <n v="96"/>
    <n v="11872"/>
  </r>
  <r>
    <s v="DOC-0084"/>
    <d v="2023-04-02T00:00:00"/>
    <n v="924402492"/>
    <s v="Empresa Z"/>
    <s v="Huesca"/>
    <x v="1"/>
    <s v="Josep Pons"/>
    <x v="0"/>
    <s v="Carne de cangrejo"/>
    <x v="3"/>
    <n v="257.59999999999997"/>
    <n v="64"/>
    <n v="4760"/>
  </r>
  <r>
    <s v="DOC-0085"/>
    <d v="2023-04-03T00:00:00"/>
    <n v="3498781571"/>
    <s v="Empresa J"/>
    <s v="Bilbao"/>
    <x v="0"/>
    <s v="Ester Navas"/>
    <x v="0"/>
    <s v="Té verde"/>
    <x v="0"/>
    <n v="41.86"/>
    <n v="35"/>
    <n v="26404"/>
  </r>
  <r>
    <s v="DOC-0086"/>
    <d v="2023-04-03T00:00:00"/>
    <n v="3198859022"/>
    <s v="Empresa G"/>
    <s v="San Sebastián"/>
    <x v="9"/>
    <s v="Alejandro Cozar"/>
    <x v="1"/>
    <s v="Café"/>
    <x v="0"/>
    <n v="644"/>
    <n v="31"/>
    <n v="7371"/>
  </r>
  <r>
    <s v="DOC-0087"/>
    <d v="2023-04-03T00:00:00"/>
    <n v="7655628230"/>
    <s v="Empresa A"/>
    <s v="Teruel"/>
    <x v="2"/>
    <s v="Azuzena Gómez"/>
    <x v="1"/>
    <s v="Té verde"/>
    <x v="0"/>
    <n v="41.86"/>
    <n v="44"/>
    <n v="3626"/>
  </r>
  <r>
    <s v="DOC-0088"/>
    <d v="2023-04-03T00:00:00"/>
    <n v="9902612158"/>
    <s v="Empresa I"/>
    <s v="Santander"/>
    <x v="7"/>
    <s v="Lluisa Riera"/>
    <x v="3"/>
    <s v="Mozzarella"/>
    <x v="12"/>
    <n v="487.19999999999993"/>
    <n v="58"/>
    <n v="21000"/>
  </r>
  <r>
    <s v="DOC-0089"/>
    <d v="2023-04-04T00:00:00"/>
    <n v="3498781571"/>
    <s v="Empresa J"/>
    <s v="Bilbao"/>
    <x v="0"/>
    <s v="Ester Navas"/>
    <x v="1"/>
    <s v="Jalea de fresa"/>
    <x v="9"/>
    <n v="350"/>
    <n v="40"/>
    <n v="920.92"/>
  </r>
  <r>
    <s v="DOC-0090"/>
    <d v="2023-04-04T00:00:00"/>
    <n v="7655628230"/>
    <s v="Empresa A"/>
    <s v="Teruel"/>
    <x v="2"/>
    <s v="Azuzena Gómez"/>
    <x v="1"/>
    <s v="Té chai"/>
    <x v="0"/>
    <n v="252"/>
    <n v="55"/>
    <n v="14000"/>
  </r>
  <r>
    <s v="DOC-0091"/>
    <d v="2023-04-05T00:00:00"/>
    <n v="4213140599"/>
    <s v="Empresa H"/>
    <s v="Lleida"/>
    <x v="5"/>
    <s v="Azuzena Gómez"/>
    <x v="3"/>
    <s v="Galletas de chocolate"/>
    <x v="2"/>
    <n v="128.79999999999998"/>
    <n v="77"/>
    <n v="819"/>
  </r>
  <r>
    <s v="DOC-0092"/>
    <d v="2023-04-06T00:00:00"/>
    <n v="9902612158"/>
    <s v="Empresa I"/>
    <s v="Santander"/>
    <x v="7"/>
    <s v="Lluisa Riera"/>
    <x v="3"/>
    <s v="Mozzarella"/>
    <x v="12"/>
    <n v="487.19999999999993"/>
    <n v="32"/>
    <n v="12852"/>
  </r>
  <r>
    <s v="DOC-0093"/>
    <d v="2023-04-06T00:00:00"/>
    <n v="967566383"/>
    <s v="Empresa D"/>
    <s v="Tarragona"/>
    <x v="6"/>
    <s v="Joan Mas"/>
    <x v="0"/>
    <s v="Mermelada de zarzamora"/>
    <x v="9"/>
    <n v="1134"/>
    <n v="54"/>
    <n v="11692.8"/>
  </r>
  <r>
    <s v="DOC-0094"/>
    <d v="2023-04-07T00:00:00"/>
    <n v="5534305664"/>
    <s v="Empresa CC"/>
    <s v="Santander"/>
    <x v="7"/>
    <s v="Montse Garriga"/>
    <x v="3"/>
    <s v="Cerveza"/>
    <x v="0"/>
    <n v="196"/>
    <n v="79"/>
    <n v="1152"/>
  </r>
  <r>
    <s v="DOC-0095"/>
    <d v="2023-04-07T00:00:00"/>
    <n v="3198859022"/>
    <s v="Empresa G"/>
    <s v="San Sebastián"/>
    <x v="9"/>
    <s v="Alejandro Cozar"/>
    <x v="1"/>
    <s v="Café"/>
    <x v="0"/>
    <n v="644"/>
    <n v="41"/>
    <n v="17136"/>
  </r>
  <r>
    <s v="DOC-0096"/>
    <d v="2023-04-09T00:00:00"/>
    <n v="9902612158"/>
    <s v="Empresa I"/>
    <s v="Santander"/>
    <x v="7"/>
    <s v="Lluisa Riera"/>
    <x v="3"/>
    <s v="Ravioli"/>
    <x v="13"/>
    <n v="273"/>
    <n v="27"/>
    <n v="6440"/>
  </r>
  <r>
    <s v="DOC-0097"/>
    <d v="2023-04-09T00:00:00"/>
    <n v="3198859022"/>
    <s v="Empresa G"/>
    <s v="San Sebastián"/>
    <x v="9"/>
    <s v="Alejandro Cozar"/>
    <x v="1"/>
    <s v="Café"/>
    <x v="0"/>
    <n v="644"/>
    <n v="86"/>
    <n v="40880"/>
  </r>
  <r>
    <s v="DOC-0098"/>
    <d v="2023-04-10T00:00:00"/>
    <n v="434033868"/>
    <s v="Empresa AA"/>
    <s v="Barcelona"/>
    <x v="10"/>
    <s v="Maria Montuls"/>
    <x v="3"/>
    <s v="Cerveza"/>
    <x v="0"/>
    <n v="14"/>
    <n v="10"/>
    <n v="3683.68"/>
  </r>
  <r>
    <s v="DOC-0099"/>
    <d v="2023-04-11T00:00:00"/>
    <n v="967566383"/>
    <s v="Empresa D"/>
    <s v="Tarragona"/>
    <x v="6"/>
    <s v="Joan Mas"/>
    <x v="0"/>
    <s v="Arroz de grano largo"/>
    <x v="8"/>
    <n v="98"/>
    <n v="29"/>
    <n v="1372"/>
  </r>
  <r>
    <s v="DOC-0100"/>
    <d v="2023-04-12T00:00:00"/>
    <n v="1168651383"/>
    <s v="Empresa BB"/>
    <s v="Zaragoza"/>
    <x v="4"/>
    <s v="Josep Pons"/>
    <x v="0"/>
    <s v="Carne de cangrejo"/>
    <x v="3"/>
    <n v="257.59999999999997"/>
    <n v="80"/>
    <n v="36288"/>
  </r>
  <r>
    <s v="DOC-0101"/>
    <d v="2023-04-13T00:00:00"/>
    <n v="924402492"/>
    <s v="Empresa Z"/>
    <s v="Huesca"/>
    <x v="1"/>
    <s v="Josep Pons"/>
    <x v="0"/>
    <s v="Carne de cangrejo"/>
    <x v="3"/>
    <n v="257.59999999999997"/>
    <n v="12"/>
    <n v="1036"/>
  </r>
  <r>
    <s v="DOC-0102"/>
    <d v="2023-04-14T00:00:00"/>
    <n v="3498781571"/>
    <s v="Empresa J"/>
    <s v="Bilbao"/>
    <x v="0"/>
    <s v="Ester Navas"/>
    <x v="1"/>
    <s v="Galletas de chocolate"/>
    <x v="2"/>
    <n v="128.79999999999998"/>
    <n v="41"/>
    <n v="2842"/>
  </r>
  <r>
    <s v="DOC-0103"/>
    <d v="2023-04-17T00:00:00"/>
    <n v="3498781571"/>
    <s v="Empresa J"/>
    <s v="Bilbao"/>
    <x v="0"/>
    <s v="Ester Navas"/>
    <x v="1"/>
    <s v="Condimento cajún"/>
    <x v="4"/>
    <n v="40"/>
    <n v="88"/>
    <n v="2566.9"/>
  </r>
  <r>
    <s v="DOC-0104"/>
    <d v="2023-04-17T00:00:00"/>
    <n v="967566383"/>
    <s v="Empresa D"/>
    <s v="Tarragona"/>
    <x v="6"/>
    <s v="Joan Mas"/>
    <x v="0"/>
    <s v="Mermelada de zarzamora"/>
    <x v="9"/>
    <n v="1134"/>
    <n v="55"/>
    <n v="10046.399999999998"/>
  </r>
  <r>
    <s v="DOC-0105"/>
    <d v="2023-04-18T00:00:00"/>
    <n v="9902612158"/>
    <s v="Empresa I"/>
    <s v="Santander"/>
    <x v="7"/>
    <s v="Lluisa Riera"/>
    <x v="3"/>
    <s v="Almejas"/>
    <x v="7"/>
    <n v="135.1"/>
    <n v="18"/>
    <n v="2447.1999999999998"/>
  </r>
  <r>
    <s v="DOC-0106"/>
    <d v="2023-04-19T00:00:00"/>
    <n v="967566383"/>
    <s v="Empresa D"/>
    <s v="Tarragona"/>
    <x v="6"/>
    <s v="Joan Mas"/>
    <x v="3"/>
    <s v="Galletas de chocolate"/>
    <x v="2"/>
    <n v="128.79999999999998"/>
    <n v="62"/>
    <n v="15288"/>
  </r>
  <r>
    <s v="DOC-0107"/>
    <d v="2023-04-19T00:00:00"/>
    <n v="5554565190"/>
    <s v="Empresa F"/>
    <s v="Pamplona"/>
    <x v="8"/>
    <s v="Lluís Menéndez"/>
    <x v="3"/>
    <s v="Manzanas secas"/>
    <x v="6"/>
    <n v="742"/>
    <n v="34"/>
    <n v="15708"/>
  </r>
  <r>
    <s v="DOC-0108"/>
    <d v="2023-04-20T00:00:00"/>
    <n v="1168651383"/>
    <s v="Empresa BB"/>
    <s v="Zaragoza"/>
    <x v="4"/>
    <s v="Josep Pons"/>
    <x v="0"/>
    <s v="Almejas"/>
    <x v="7"/>
    <n v="135.1"/>
    <n v="68"/>
    <n v="10174.5"/>
  </r>
  <r>
    <s v="DOC-0109"/>
    <d v="2023-04-20T00:00:00"/>
    <n v="7747820326"/>
    <s v="Empresa K"/>
    <s v="Huesca"/>
    <x v="1"/>
    <s v="Josep Pons"/>
    <x v="1"/>
    <s v="Té verde"/>
    <x v="0"/>
    <n v="41.86"/>
    <n v="53"/>
    <n v="2117"/>
  </r>
  <r>
    <s v="DOC-0110"/>
    <d v="2023-04-22T00:00:00"/>
    <n v="967566383"/>
    <s v="Empresa D"/>
    <s v="Tarragona"/>
    <x v="6"/>
    <s v="Joan Mas"/>
    <x v="1"/>
    <s v="Pasta penne"/>
    <x v="13"/>
    <n v="532"/>
    <n v="85"/>
    <n v="27692"/>
  </r>
  <r>
    <s v="DOC-0111"/>
    <d v="2023-04-22T00:00:00"/>
    <n v="5213348963"/>
    <s v="Empresa Y"/>
    <s v="Bilbao"/>
    <x v="0"/>
    <s v="Ester Navas"/>
    <x v="2"/>
    <s v="Bolillos"/>
    <x v="2"/>
    <n v="140"/>
    <n v="94"/>
    <n v="3430"/>
  </r>
  <r>
    <s v="DOC-0112"/>
    <d v="2023-04-23T00:00:00"/>
    <n v="1168651383"/>
    <s v="Empresa BB"/>
    <s v="Zaragoza"/>
    <x v="4"/>
    <s v="Josep Pons"/>
    <x v="0"/>
    <s v="Almejas"/>
    <x v="7"/>
    <n v="135.1"/>
    <n v="60"/>
    <n v="10948"/>
  </r>
  <r>
    <s v="DOC-0113"/>
    <d v="2023-04-24T00:00:00"/>
    <n v="967566383"/>
    <s v="Empresa D"/>
    <s v="Tarragona"/>
    <x v="6"/>
    <s v="Joan Mas"/>
    <x v="0"/>
    <s v="Ciruelas secas"/>
    <x v="6"/>
    <n v="12"/>
    <n v="68"/>
    <n v="57316"/>
  </r>
  <r>
    <s v="DOC-0114"/>
    <d v="2023-04-25T00:00:00"/>
    <n v="3498781571"/>
    <s v="Empresa J"/>
    <s v="Bilbao"/>
    <x v="0"/>
    <s v="Ester Navas"/>
    <x v="0"/>
    <s v="Almendras"/>
    <x v="6"/>
    <n v="140"/>
    <n v="55"/>
    <n v="16464"/>
  </r>
  <r>
    <s v="DOC-0115"/>
    <d v="2023-04-26T00:00:00"/>
    <n v="3580433044"/>
    <s v="Empresa C"/>
    <s v="Girona"/>
    <x v="3"/>
    <s v="Maria Montuls"/>
    <x v="2"/>
    <s v="Jarabe"/>
    <x v="4"/>
    <n v="140"/>
    <n v="24"/>
    <n v="5040"/>
  </r>
  <r>
    <s v="DOC-0116"/>
    <d v="2023-04-26T00:00:00"/>
    <n v="4213140599"/>
    <s v="Empresa H"/>
    <s v="Lleida"/>
    <x v="5"/>
    <s v="Azuzena Gómez"/>
    <x v="3"/>
    <s v="Chocolate"/>
    <x v="10"/>
    <n v="178.5"/>
    <n v="19"/>
    <n v="10760.400000000001"/>
  </r>
  <r>
    <s v="DOC-0117"/>
    <d v="2023-04-27T00:00:00"/>
    <n v="9902612158"/>
    <s v="Empresa I"/>
    <s v="Santander"/>
    <x v="7"/>
    <s v="Lluisa Riera"/>
    <x v="3"/>
    <s v="Ravioli"/>
    <x v="13"/>
    <n v="273"/>
    <n v="82"/>
    <n v="25228"/>
  </r>
  <r>
    <s v="DOC-0118"/>
    <d v="2023-04-27T00:00:00"/>
    <n v="1168651383"/>
    <s v="Empresa BB"/>
    <s v="Zaragoza"/>
    <x v="4"/>
    <s v="Josep Pons"/>
    <x v="0"/>
    <s v="Café"/>
    <x v="0"/>
    <n v="644"/>
    <n v="24"/>
    <n v="16422"/>
  </r>
  <r>
    <s v="DOC-0119"/>
    <d v="2023-04-28T00:00:00"/>
    <n v="4213140599"/>
    <s v="Empresa H"/>
    <s v="Lleida"/>
    <x v="5"/>
    <s v="Azuzena Gómez"/>
    <x v="3"/>
    <s v="Galletas de chocolate"/>
    <x v="2"/>
    <n v="128.79999999999998"/>
    <n v="80"/>
    <n v="3348.7999999999997"/>
  </r>
  <r>
    <s v="DOC-0120"/>
    <d v="2023-05-01T00:00:00"/>
    <n v="3580433044"/>
    <s v="Empresa C"/>
    <s v="Girona"/>
    <x v="3"/>
    <s v="Maria Montuls"/>
    <x v="2"/>
    <s v="Salsa curry"/>
    <x v="5"/>
    <n v="560"/>
    <n v="28"/>
    <n v="2401"/>
  </r>
  <r>
    <s v="DOC-0121"/>
    <d v="2023-05-02T00:00:00"/>
    <n v="7747820326"/>
    <s v="Empresa K"/>
    <s v="Huesca"/>
    <x v="1"/>
    <s v="Josep Pons"/>
    <x v="1"/>
    <s v="Salsa curry"/>
    <x v="5"/>
    <n v="560"/>
    <n v="72"/>
    <n v="8389.5"/>
  </r>
  <r>
    <s v="DOC-0122"/>
    <d v="2023-05-02T00:00:00"/>
    <n v="3198859022"/>
    <s v="Empresa G"/>
    <s v="San Sebastián"/>
    <x v="9"/>
    <s v="Alejandro Cozar"/>
    <x v="1"/>
    <s v="Café"/>
    <x v="0"/>
    <n v="644"/>
    <n v="59"/>
    <n v="51072"/>
  </r>
  <r>
    <s v="DOC-0123"/>
    <d v="2023-05-03T00:00:00"/>
    <n v="434033868"/>
    <s v="Empresa AA"/>
    <s v="Barcelona"/>
    <x v="10"/>
    <s v="Maria Montuls"/>
    <x v="3"/>
    <s v="Cerveza"/>
    <x v="0"/>
    <n v="196"/>
    <n v="14"/>
    <n v="1722"/>
  </r>
  <r>
    <s v="DOC-0124"/>
    <d v="2023-05-04T00:00:00"/>
    <n v="7655628230"/>
    <s v="Empresa A"/>
    <s v="Teruel"/>
    <x v="2"/>
    <s v="Azuzena Gómez"/>
    <x v="1"/>
    <s v="Té verde"/>
    <x v="0"/>
    <n v="41.86"/>
    <n v="22"/>
    <n v="6214.5999999999995"/>
  </r>
  <r>
    <s v="DOC-0125"/>
    <d v="2023-05-08T00:00:00"/>
    <n v="4213140599"/>
    <s v="Empresa H"/>
    <s v="Lleida"/>
    <x v="5"/>
    <s v="Azuzena Gómez"/>
    <x v="0"/>
    <s v="Mozzarella"/>
    <x v="12"/>
    <n v="487.19999999999993"/>
    <n v="100"/>
    <n v="7318.5"/>
  </r>
  <r>
    <s v="DOC-0126"/>
    <d v="2023-05-08T00:00:00"/>
    <n v="924402492"/>
    <s v="Empresa Z"/>
    <s v="Huesca"/>
    <x v="1"/>
    <s v="Josep Pons"/>
    <x v="0"/>
    <s v="Almejas"/>
    <x v="7"/>
    <n v="135.1"/>
    <n v="46"/>
    <n v="13104"/>
  </r>
  <r>
    <s v="DOC-0127"/>
    <d v="2023-05-08T00:00:00"/>
    <n v="967566383"/>
    <s v="Empresa D"/>
    <s v="Tarragona"/>
    <x v="6"/>
    <s v="Joan Mas"/>
    <x v="0"/>
    <s v="Mermelada de zarzamora"/>
    <x v="9"/>
    <n v="1134"/>
    <n v="38"/>
    <n v="5978"/>
  </r>
  <r>
    <s v="DOC-0128"/>
    <d v="2023-05-09T00:00:00"/>
    <n v="4213140599"/>
    <s v="Empresa H"/>
    <s v="Lleida"/>
    <x v="5"/>
    <s v="Azuzena Gómez"/>
    <x v="3"/>
    <s v="Salsa curry"/>
    <x v="5"/>
    <n v="560"/>
    <n v="28"/>
    <n v="30693.599999999995"/>
  </r>
  <r>
    <s v="DOC-0129"/>
    <d v="2023-05-09T00:00:00"/>
    <n v="3580433044"/>
    <s v="Empresa C"/>
    <s v="Girona"/>
    <x v="3"/>
    <s v="Maria Montuls"/>
    <x v="2"/>
    <s v="Salsa curry"/>
    <x v="5"/>
    <n v="560"/>
    <n v="10"/>
    <n v="4365"/>
  </r>
  <r>
    <s v="DOC-0130"/>
    <d v="2023-05-09T00:00:00"/>
    <n v="5534305664"/>
    <s v="Empresa CC"/>
    <s v="Santander"/>
    <x v="7"/>
    <s v="Montse Garriga"/>
    <x v="3"/>
    <s v="Cerveza"/>
    <x v="0"/>
    <n v="196"/>
    <n v="96"/>
    <n v="4998.7"/>
  </r>
  <r>
    <s v="DOC-0131"/>
    <d v="2023-05-11T00:00:00"/>
    <n v="3498781571"/>
    <s v="Empresa J"/>
    <s v="Bilbao"/>
    <x v="0"/>
    <s v="Ester Navas"/>
    <x v="0"/>
    <s v="Té verde"/>
    <x v="0"/>
    <n v="41.86"/>
    <n v="23"/>
    <n v="7854"/>
  </r>
  <r>
    <s v="DOC-0132"/>
    <d v="2023-05-12T00:00:00"/>
    <n v="1168651383"/>
    <s v="Empresa BB"/>
    <s v="Zaragoza"/>
    <x v="4"/>
    <s v="Josep Pons"/>
    <x v="0"/>
    <s v="Café"/>
    <x v="0"/>
    <n v="644"/>
    <n v="17"/>
    <n v="7308"/>
  </r>
  <r>
    <s v="DOC-0133"/>
    <d v="2023-05-13T00:00:00"/>
    <n v="1168651383"/>
    <s v="Empresa BB"/>
    <s v="Zaragoza"/>
    <x v="4"/>
    <s v="Josep Pons"/>
    <x v="0"/>
    <s v="Café"/>
    <x v="0"/>
    <n v="644"/>
    <n v="74"/>
    <n v="52640"/>
  </r>
  <r>
    <s v="DOC-0134"/>
    <d v="2023-05-14T00:00:00"/>
    <n v="5213348963"/>
    <s v="Empresa Y"/>
    <s v="Bilbao"/>
    <x v="0"/>
    <s v="Ester Navas"/>
    <x v="2"/>
    <s v="Bolillos"/>
    <x v="2"/>
    <n v="140"/>
    <n v="46"/>
    <n v="8232"/>
  </r>
  <r>
    <s v="DOC-0135"/>
    <d v="2023-05-14T00:00:00"/>
    <n v="5534305664"/>
    <s v="Empresa CC"/>
    <s v="Santander"/>
    <x v="7"/>
    <s v="Montse Garriga"/>
    <x v="3"/>
    <s v="Chocolate"/>
    <x v="10"/>
    <n v="178.5"/>
    <n v="14"/>
    <n v="13860"/>
  </r>
  <r>
    <s v="DOC-0136"/>
    <d v="2023-05-15T00:00:00"/>
    <n v="9902612158"/>
    <s v="Empresa I"/>
    <s v="Santander"/>
    <x v="7"/>
    <s v="Lluisa Riera"/>
    <x v="3"/>
    <s v="Mozzarella"/>
    <x v="12"/>
    <n v="46"/>
    <n v="82"/>
    <n v="3956"/>
  </r>
  <r>
    <s v="DOC-0137"/>
    <d v="2023-05-15T00:00:00"/>
    <n v="7747820326"/>
    <s v="Empresa K"/>
    <s v="Huesca"/>
    <x v="1"/>
    <s v="Josep Pons"/>
    <x v="1"/>
    <s v="Ciruelas secas"/>
    <x v="6"/>
    <n v="49"/>
    <n v="91"/>
    <n v="18032"/>
  </r>
  <r>
    <s v="DOC-0138"/>
    <d v="2023-05-15T00:00:00"/>
    <n v="7655628230"/>
    <s v="Empresa A"/>
    <s v="Teruel"/>
    <x v="2"/>
    <s v="Azuzena Gómez"/>
    <x v="1"/>
    <s v="Carne de cangrejo"/>
    <x v="3"/>
    <n v="257.59999999999997"/>
    <n v="13"/>
    <n v="0"/>
  </r>
  <r>
    <s v="DOC-0139"/>
    <d v="2023-05-16T00:00:00"/>
    <n v="924402492"/>
    <s v="Empresa Z"/>
    <s v="Huesca"/>
    <x v="1"/>
    <s v="Josep Pons"/>
    <x v="0"/>
    <s v="Almejas"/>
    <x v="7"/>
    <n v="135.1"/>
    <n v="87"/>
    <n v="7700"/>
  </r>
  <r>
    <s v="DOC-0140"/>
    <d v="2023-05-16T00:00:00"/>
    <n v="7655628230"/>
    <s v="Empresa A"/>
    <s v="Teruel"/>
    <x v="2"/>
    <s v="Azuzena Gómez"/>
    <x v="1"/>
    <s v="Carne de cangrejo"/>
    <x v="3"/>
    <n v="257.59999999999997"/>
    <n v="75"/>
    <n v="6955.1999999999989"/>
  </r>
  <r>
    <s v="DOC-0141"/>
    <d v="2023-05-17T00:00:00"/>
    <n v="3580433044"/>
    <s v="Empresa C"/>
    <s v="Girona"/>
    <x v="3"/>
    <s v="Maria Montuls"/>
    <x v="2"/>
    <s v="Salsa curry"/>
    <x v="5"/>
    <n v="21"/>
    <n v="51"/>
    <n v="948"/>
  </r>
  <r>
    <s v="DOC-0142"/>
    <d v="2023-05-22T00:00:00"/>
    <n v="5213348963"/>
    <s v="Empresa Y"/>
    <s v="Bilbao"/>
    <x v="0"/>
    <s v="Ester Navas"/>
    <x v="2"/>
    <s v="Condimento cajún"/>
    <x v="4"/>
    <n v="308"/>
    <n v="93"/>
    <n v="13860"/>
  </r>
  <r>
    <s v="DOC-0143"/>
    <d v="2023-05-24T00:00:00"/>
    <n v="967566383"/>
    <s v="Empresa D"/>
    <s v="Tarragona"/>
    <x v="6"/>
    <s v="Joan Mas"/>
    <x v="0"/>
    <s v="Manzanas secas"/>
    <x v="6"/>
    <n v="16"/>
    <n v="72"/>
    <n v="23956.799999999996"/>
  </r>
  <r>
    <s v="DOC-0144"/>
    <d v="2023-05-25T00:00:00"/>
    <n v="3498781571"/>
    <s v="Empresa J"/>
    <s v="Bilbao"/>
    <x v="0"/>
    <s v="Ester Navas"/>
    <x v="1"/>
    <s v="Jalea de fresa"/>
    <x v="9"/>
    <n v="350"/>
    <n v="94"/>
    <n v="13104.699999999999"/>
  </r>
  <r>
    <s v="DOC-0145"/>
    <d v="2023-05-26T00:00:00"/>
    <n v="4213140599"/>
    <s v="Empresa H"/>
    <s v="Lleida"/>
    <x v="5"/>
    <s v="Azuzena Gómez"/>
    <x v="0"/>
    <s v="Galletas de chocolate"/>
    <x v="2"/>
    <n v="128.79999999999998"/>
    <n v="12"/>
    <n v="5924.7999999999993"/>
  </r>
  <r>
    <s v="DOC-0146"/>
    <d v="2023-05-26T00:00:00"/>
    <n v="4213140599"/>
    <s v="Empresa H"/>
    <s v="Lleida"/>
    <x v="5"/>
    <s v="Azuzena Gómez"/>
    <x v="0"/>
    <s v="Mozzarella"/>
    <x v="12"/>
    <n v="487.19999999999993"/>
    <n v="63"/>
    <n v="1690"/>
  </r>
  <r>
    <s v="DOC-0147"/>
    <d v="2023-05-27T00:00:00"/>
    <n v="7655628230"/>
    <s v="Empresa A"/>
    <s v="Teruel"/>
    <x v="2"/>
    <s v="Azuzena Gómez"/>
    <x v="1"/>
    <s v="Café"/>
    <x v="0"/>
    <n v="644"/>
    <n v="97"/>
    <n v="29484"/>
  </r>
  <r>
    <s v="DOC-0148"/>
    <d v="2023-05-29T00:00:00"/>
    <n v="3580433044"/>
    <s v="Empresa C"/>
    <s v="Girona"/>
    <x v="3"/>
    <s v="Maria Montuls"/>
    <x v="2"/>
    <s v="Jarabe"/>
    <x v="4"/>
    <n v="140"/>
    <n v="36"/>
    <n v="1680"/>
  </r>
  <r>
    <s v="DOC-0149"/>
    <d v="2023-06-01T00:00:00"/>
    <n v="3498781571"/>
    <s v="Empresa J"/>
    <s v="Bilbao"/>
    <x v="0"/>
    <s v="Ester Navas"/>
    <x v="1"/>
    <s v="Ciruelas secas"/>
    <x v="6"/>
    <n v="49"/>
    <n v="49"/>
    <n v="7318.5"/>
  </r>
  <r>
    <s v="DOC-0150"/>
    <d v="2023-06-01T00:00:00"/>
    <n v="5554565190"/>
    <s v="Empresa F"/>
    <s v="Pamplona"/>
    <x v="8"/>
    <s v="Lluís Menéndez"/>
    <x v="3"/>
    <s v="Chocolate"/>
    <x v="10"/>
    <n v="178.5"/>
    <n v="16"/>
    <n v="2575.9999999999995"/>
  </r>
  <r>
    <s v="DOC-0151"/>
    <d v="2023-06-01T00:00:00"/>
    <n v="924402492"/>
    <s v="Empresa Z"/>
    <s v="Huesca"/>
    <x v="1"/>
    <s v="Josep Pons"/>
    <x v="0"/>
    <s v="Jalea de fresa"/>
    <x v="9"/>
    <n v="350"/>
    <n v="18"/>
    <n v="1004.64"/>
  </r>
  <r>
    <s v="DOC-0152"/>
    <d v="2023-06-01T00:00:00"/>
    <n v="9902612158"/>
    <s v="Empresa I"/>
    <s v="Santander"/>
    <x v="7"/>
    <s v="Lluisa Riera"/>
    <x v="3"/>
    <s v="Mozzarella"/>
    <x v="12"/>
    <n v="487.19999999999993"/>
    <n v="69"/>
    <n v="12159"/>
  </r>
  <r>
    <s v="DOC-0153"/>
    <d v="2023-06-02T00:00:00"/>
    <n v="9902612158"/>
    <s v="Empresa I"/>
    <s v="Santander"/>
    <x v="7"/>
    <s v="Lluisa Riera"/>
    <x v="3"/>
    <s v="Almejas"/>
    <x v="7"/>
    <n v="135.1"/>
    <n v="27"/>
    <n v="1674.3999999999999"/>
  </r>
  <r>
    <s v="DOC-0154"/>
    <d v="2023-06-03T00:00:00"/>
    <n v="5554565190"/>
    <s v="Empresa F"/>
    <s v="Pamplona"/>
    <x v="8"/>
    <s v="Lluís Menéndez"/>
    <x v="0"/>
    <s v="Salsa curry"/>
    <x v="5"/>
    <n v="560"/>
    <n v="94"/>
    <n v="1323"/>
  </r>
  <r>
    <s v="DOC-0155"/>
    <d v="2023-06-03T00:00:00"/>
    <n v="967566383"/>
    <s v="Empresa D"/>
    <s v="Tarragona"/>
    <x v="6"/>
    <s v="Joan Mas"/>
    <x v="0"/>
    <s v="Mermelada de zarzamora"/>
    <x v="9"/>
    <n v="1134"/>
    <n v="52"/>
    <n v="18026.399999999998"/>
  </r>
  <r>
    <s v="DOC-0156"/>
    <d v="2023-06-03T00:00:00"/>
    <n v="7655628230"/>
    <s v="Empresa A"/>
    <s v="Teruel"/>
    <x v="2"/>
    <s v="Azuzena Gómez"/>
    <x v="1"/>
    <s v="Té verde"/>
    <x v="0"/>
    <n v="41.86"/>
    <n v="85"/>
    <n v="17934.000000000004"/>
  </r>
  <r>
    <s v="DOC-0157"/>
    <d v="2023-06-05T00:00:00"/>
    <n v="9902612158"/>
    <s v="Empresa I"/>
    <s v="Santander"/>
    <x v="7"/>
    <s v="Lluisa Riera"/>
    <x v="3"/>
    <s v="Mozzarella"/>
    <x v="12"/>
    <n v="487.19999999999993"/>
    <n v="88"/>
    <n v="2499"/>
  </r>
  <r>
    <s v="DOC-0158"/>
    <d v="2023-06-05T00:00:00"/>
    <n v="5554565190"/>
    <s v="Empresa F"/>
    <s v="Pamplona"/>
    <x v="8"/>
    <s v="Lluís Menéndez"/>
    <x v="3"/>
    <s v="Peras secas"/>
    <x v="6"/>
    <n v="420"/>
    <n v="33"/>
    <n v="9240"/>
  </r>
  <r>
    <s v="DOC-0159"/>
    <d v="2023-06-06T00:00:00"/>
    <n v="3580433044"/>
    <s v="Empresa C"/>
    <s v="Girona"/>
    <x v="3"/>
    <s v="Maria Montuls"/>
    <x v="1"/>
    <s v="Té verde"/>
    <x v="0"/>
    <n v="41.86"/>
    <n v="24"/>
    <n v="13328"/>
  </r>
  <r>
    <s v="DOC-0160"/>
    <d v="2023-06-07T00:00:00"/>
    <n v="4213140599"/>
    <s v="Empresa H"/>
    <s v="Lleida"/>
    <x v="5"/>
    <s v="Azuzena Gómez"/>
    <x v="3"/>
    <s v="Chocolate"/>
    <x v="10"/>
    <n v="178.5"/>
    <n v="61"/>
    <n v="2320.5"/>
  </r>
  <r>
    <s v="DOC-0161"/>
    <d v="2023-06-07T00:00:00"/>
    <n v="7655628230"/>
    <s v="Empresa A"/>
    <s v="Teruel"/>
    <x v="2"/>
    <s v="Azuzena Gómez"/>
    <x v="1"/>
    <s v="Té verde"/>
    <x v="0"/>
    <n v="41.86"/>
    <n v="64"/>
    <n v="7675.5"/>
  </r>
  <r>
    <s v="DOC-0162"/>
    <d v="2023-06-09T00:00:00"/>
    <n v="5213348963"/>
    <s v="Empresa Y"/>
    <s v="Bilbao"/>
    <x v="0"/>
    <s v="Ester Navas"/>
    <x v="2"/>
    <s v="Bolillos"/>
    <x v="2"/>
    <n v="140"/>
    <n v="99"/>
    <n v="54320"/>
  </r>
  <r>
    <s v="DOC-0163"/>
    <d v="2023-06-09T00:00:00"/>
    <n v="1168651383"/>
    <s v="Empresa BB"/>
    <s v="Zaragoza"/>
    <x v="4"/>
    <s v="Josep Pons"/>
    <x v="0"/>
    <s v="Café"/>
    <x v="0"/>
    <n v="644"/>
    <n v="43"/>
    <n v="12493.599999999999"/>
  </r>
  <r>
    <s v="DOC-0164"/>
    <d v="2023-06-10T00:00:00"/>
    <n v="5554565190"/>
    <s v="Empresa F"/>
    <s v="Pamplona"/>
    <x v="8"/>
    <s v="Lluís Menéndez"/>
    <x v="0"/>
    <s v="Salsa curry"/>
    <x v="5"/>
    <n v="560"/>
    <n v="17"/>
    <n v="33600"/>
  </r>
  <r>
    <s v="DOC-0165"/>
    <d v="2023-06-11T00:00:00"/>
    <n v="9902612158"/>
    <s v="Empresa I"/>
    <s v="Santander"/>
    <x v="7"/>
    <s v="Lluisa Riera"/>
    <x v="3"/>
    <s v="Ravioli"/>
    <x v="13"/>
    <n v="273"/>
    <n v="55"/>
    <n v="5809.3"/>
  </r>
  <r>
    <s v="DOC-0166"/>
    <d v="2023-06-11T00:00:00"/>
    <n v="7747820326"/>
    <s v="Empresa K"/>
    <s v="Huesca"/>
    <x v="1"/>
    <s v="Josep Pons"/>
    <x v="1"/>
    <s v="Ciruelas secas"/>
    <x v="6"/>
    <n v="49"/>
    <n v="42"/>
    <n v="16464"/>
  </r>
  <r>
    <s v="DOC-0167"/>
    <d v="2023-06-11T00:00:00"/>
    <n v="3498781571"/>
    <s v="Empresa J"/>
    <s v="Bilbao"/>
    <x v="0"/>
    <s v="Ester Navas"/>
    <x v="1"/>
    <s v="Condimento cajún"/>
    <x v="4"/>
    <n v="308"/>
    <n v="20"/>
    <n v="7700"/>
  </r>
  <r>
    <s v="DOC-0168"/>
    <d v="2023-06-12T00:00:00"/>
    <n v="7655628230"/>
    <s v="Empresa A"/>
    <s v="Teruel"/>
    <x v="2"/>
    <s v="Azuzena Gómez"/>
    <x v="1"/>
    <s v="Té verde"/>
    <x v="0"/>
    <n v="43"/>
    <n v="18"/>
    <n v="49280"/>
  </r>
  <r>
    <s v="DOC-0169"/>
    <d v="2023-06-13T00:00:00"/>
    <n v="3580433044"/>
    <s v="Empresa C"/>
    <s v="Girona"/>
    <x v="3"/>
    <s v="Maria Montuls"/>
    <x v="2"/>
    <s v="Almejas"/>
    <x v="7"/>
    <n v="135.1"/>
    <n v="43"/>
    <n v="9917.5999999999985"/>
  </r>
  <r>
    <s v="DOC-0170"/>
    <d v="2023-06-13T00:00:00"/>
    <n v="7655628230"/>
    <s v="Empresa A"/>
    <s v="Teruel"/>
    <x v="2"/>
    <s v="Azuzena Gómez"/>
    <x v="1"/>
    <s v="Té chai"/>
    <x v="0"/>
    <n v="252"/>
    <n v="91"/>
    <n v="3822"/>
  </r>
  <r>
    <s v="DOC-0171"/>
    <d v="2023-06-14T00:00:00"/>
    <n v="5534305664"/>
    <s v="Empresa CC"/>
    <s v="Santander"/>
    <x v="7"/>
    <s v="Montse Garriga"/>
    <x v="3"/>
    <s v="Chocolate"/>
    <x v="10"/>
    <n v="178.5"/>
    <n v="35"/>
    <n v="798"/>
  </r>
  <r>
    <s v="DOC-0172"/>
    <d v="2023-06-16T00:00:00"/>
    <n v="7747820326"/>
    <s v="Empresa K"/>
    <s v="Huesca"/>
    <x v="1"/>
    <s v="Josep Pons"/>
    <x v="1"/>
    <s v="Té verde"/>
    <x v="0"/>
    <n v="41.86"/>
    <n v="52"/>
    <n v="4550"/>
  </r>
  <r>
    <s v="DOC-0173"/>
    <d v="2023-06-16T00:00:00"/>
    <n v="6673950624"/>
    <s v="Empresa L"/>
    <s v="Barcelona"/>
    <x v="10"/>
    <s v="Maria Montuls"/>
    <x v="0"/>
    <s v="Café"/>
    <x v="0"/>
    <n v="644"/>
    <n v="83"/>
    <n v="19208"/>
  </r>
  <r>
    <s v="DOC-0174"/>
    <d v="2023-06-17T00:00:00"/>
    <n v="5213348963"/>
    <s v="Empresa Y"/>
    <s v="Bilbao"/>
    <x v="0"/>
    <s v="Ester Navas"/>
    <x v="2"/>
    <s v="Condimento cajún"/>
    <x v="4"/>
    <n v="308"/>
    <n v="98"/>
    <n v="3360"/>
  </r>
  <r>
    <s v="DOC-0175"/>
    <d v="2023-06-17T00:00:00"/>
    <n v="9902612158"/>
    <s v="Empresa I"/>
    <s v="Santander"/>
    <x v="7"/>
    <s v="Lluisa Riera"/>
    <x v="3"/>
    <s v="Mozzarella"/>
    <x v="12"/>
    <n v="487.19999999999993"/>
    <n v="27"/>
    <n v="5809.3"/>
  </r>
  <r>
    <s v="DOC-0176"/>
    <d v="2023-06-18T00:00:00"/>
    <n v="3580433044"/>
    <s v="Empresa C"/>
    <s v="Girona"/>
    <x v="3"/>
    <s v="Maria Montuls"/>
    <x v="2"/>
    <s v="Almejas"/>
    <x v="7"/>
    <n v="28"/>
    <n v="37"/>
    <n v="50960"/>
  </r>
  <r>
    <s v="DOC-0177"/>
    <d v="2023-06-18T00:00:00"/>
    <n v="5554565190"/>
    <s v="Empresa F"/>
    <s v="Pamplona"/>
    <x v="8"/>
    <s v="Lluís Menéndez"/>
    <x v="0"/>
    <s v="Chocolate"/>
    <x v="10"/>
    <n v="178.5"/>
    <n v="71"/>
    <n v="13580"/>
  </r>
  <r>
    <s v="DOC-0178"/>
    <d v="2023-06-19T00:00:00"/>
    <n v="7747820326"/>
    <s v="Empresa K"/>
    <s v="Huesca"/>
    <x v="1"/>
    <s v="Josep Pons"/>
    <x v="1"/>
    <s v="Té verde"/>
    <x v="0"/>
    <n v="41.86"/>
    <n v="49"/>
    <n v="49588"/>
  </r>
  <r>
    <s v="DOC-0179"/>
    <d v="2023-06-20T00:00:00"/>
    <n v="924402492"/>
    <s v="Empresa Z"/>
    <s v="Huesca"/>
    <x v="1"/>
    <s v="Josep Pons"/>
    <x v="0"/>
    <s v="Carne de cangrejo"/>
    <x v="3"/>
    <n v="257.59999999999997"/>
    <n v="39"/>
    <n v="28644"/>
  </r>
  <r>
    <s v="DOC-0180"/>
    <d v="2023-06-23T00:00:00"/>
    <n v="7655628230"/>
    <s v="Empresa A"/>
    <s v="Teruel"/>
    <x v="2"/>
    <s v="Azuzena Gómez"/>
    <x v="1"/>
    <s v="Café"/>
    <x v="0"/>
    <n v="644"/>
    <n v="14"/>
    <n v="14815.5"/>
  </r>
  <r>
    <s v="DOC-0181"/>
    <d v="2023-06-27T00:00:00"/>
    <n v="4213140599"/>
    <s v="Empresa H"/>
    <s v="Lleida"/>
    <x v="5"/>
    <s v="Azuzena Gómez"/>
    <x v="3"/>
    <s v="Galletas de chocolate"/>
    <x v="2"/>
    <n v="128.79999999999998"/>
    <n v="36"/>
    <n v="2176.7199999999998"/>
  </r>
  <r>
    <s v="DOC-0182"/>
    <d v="2023-06-27T00:00:00"/>
    <n v="1168651383"/>
    <s v="Empresa BB"/>
    <s v="Zaragoza"/>
    <x v="4"/>
    <s v="Josep Pons"/>
    <x v="0"/>
    <s v="Carne de cangrejo"/>
    <x v="3"/>
    <n v="257.59999999999997"/>
    <n v="32"/>
    <n v="53508"/>
  </r>
  <r>
    <s v="DOC-0183"/>
    <d v="2023-06-28T00:00:00"/>
    <n v="3198859022"/>
    <s v="Empresa G"/>
    <s v="San Sebastián"/>
    <x v="9"/>
    <s v="Alejandro Cozar"/>
    <x v="1"/>
    <s v="Café"/>
    <x v="0"/>
    <n v="45"/>
    <n v="97"/>
    <n v="3822"/>
  </r>
  <r>
    <s v="DOC-0184"/>
    <d v="2023-06-29T00:00:00"/>
    <n v="6673950624"/>
    <s v="Empresa L"/>
    <s v="Barcelona"/>
    <x v="10"/>
    <s v="Maria Montuls"/>
    <x v="0"/>
    <s v="Té chai"/>
    <x v="0"/>
    <n v="252"/>
    <n v="74"/>
    <n v="12364.8"/>
  </r>
  <r>
    <s v="DOC-0185"/>
    <d v="2023-06-29T00:00:00"/>
    <n v="5554565190"/>
    <s v="Empresa F"/>
    <s v="Pamplona"/>
    <x v="8"/>
    <s v="Lluís Menéndez"/>
    <x v="0"/>
    <s v="Chocolate"/>
    <x v="10"/>
    <n v="178.5"/>
    <n v="41"/>
    <n v="31388"/>
  </r>
  <r>
    <s v="DOC-0186"/>
    <d v="2023-07-06T00:00:00"/>
    <n v="7747820326"/>
    <s v="Empresa K"/>
    <s v="Huesca"/>
    <x v="1"/>
    <s v="Josep Pons"/>
    <x v="1"/>
    <s v="Té verde"/>
    <x v="0"/>
    <n v="41.86"/>
    <n v="88"/>
    <n v="28257.599999999995"/>
  </r>
  <r>
    <s v="DOC-0187"/>
    <d v="2023-07-06T00:00:00"/>
    <n v="7655628230"/>
    <s v="Empresa A"/>
    <s v="Teruel"/>
    <x v="2"/>
    <s v="Azuzena Gómez"/>
    <x v="1"/>
    <s v="Café"/>
    <x v="0"/>
    <n v="644"/>
    <n v="22"/>
    <n v="18816"/>
  </r>
  <r>
    <s v="DOC-0188"/>
    <d v="2023-07-07T00:00:00"/>
    <n v="4213140599"/>
    <s v="Empresa H"/>
    <s v="Lleida"/>
    <x v="5"/>
    <s v="Azuzena Gómez"/>
    <x v="3"/>
    <s v="Chocolate"/>
    <x v="10"/>
    <n v="178.5"/>
    <n v="92"/>
    <n v="42873.599999999991"/>
  </r>
  <r>
    <s v="DOC-0189"/>
    <d v="2023-07-07T00:00:00"/>
    <n v="5554565190"/>
    <s v="Empresa F"/>
    <s v="Pamplona"/>
    <x v="8"/>
    <s v="Lluís Menéndez"/>
    <x v="3"/>
    <s v="Peras secas"/>
    <x v="6"/>
    <n v="420"/>
    <n v="46"/>
    <n v="2679.04"/>
  </r>
  <r>
    <s v="DOC-0190"/>
    <d v="2023-07-08T00:00:00"/>
    <n v="924402492"/>
    <s v="Empresa Z"/>
    <s v="Huesca"/>
    <x v="1"/>
    <s v="Josep Pons"/>
    <x v="0"/>
    <s v="Carne de cangrejo"/>
    <x v="3"/>
    <n v="257.59999999999997"/>
    <n v="64"/>
    <n v="3360"/>
  </r>
  <r>
    <s v="DOC-0191"/>
    <d v="2023-07-08T00:00:00"/>
    <n v="7655628230"/>
    <s v="Empresa A"/>
    <s v="Teruel"/>
    <x v="2"/>
    <s v="Azuzena Gómez"/>
    <x v="1"/>
    <s v="Té chai"/>
    <x v="0"/>
    <n v="252"/>
    <n v="58"/>
    <n v="111132"/>
  </r>
  <r>
    <s v="DOC-0192"/>
    <d v="2023-07-12T00:00:00"/>
    <n v="4213140599"/>
    <s v="Empresa H"/>
    <s v="Lleida"/>
    <x v="5"/>
    <s v="Azuzena Gómez"/>
    <x v="3"/>
    <s v="Galletas de chocolate"/>
    <x v="2"/>
    <n v="128.79999999999998"/>
    <n v="40"/>
    <n v="0"/>
  </r>
  <r>
    <s v="DOC-0193"/>
    <d v="2023-07-12T00:00:00"/>
    <n v="5554565190"/>
    <s v="Empresa F"/>
    <s v="Pamplona"/>
    <x v="8"/>
    <s v="Lluís Menéndez"/>
    <x v="3"/>
    <s v="Chocolate"/>
    <x v="10"/>
    <n v="178.5"/>
    <n v="44"/>
    <n v="45724"/>
  </r>
  <r>
    <s v="DOC-0194"/>
    <d v="2023-07-13T00:00:00"/>
    <n v="4213140599"/>
    <s v="Empresa H"/>
    <s v="Lleida"/>
    <x v="5"/>
    <s v="Azuzena Gómez"/>
    <x v="3"/>
    <s v="Salsa curry"/>
    <x v="5"/>
    <n v="560"/>
    <n v="73"/>
    <n v="45220"/>
  </r>
  <r>
    <s v="DOC-0195"/>
    <d v="2023-07-13T00:00:00"/>
    <n v="3498781571"/>
    <s v="Empresa J"/>
    <s v="Bilbao"/>
    <x v="0"/>
    <s v="Ester Navas"/>
    <x v="1"/>
    <s v="Condimento cajún"/>
    <x v="4"/>
    <n v="308"/>
    <n v="30"/>
    <n v="140"/>
  </r>
  <r>
    <s v="DOC-0196"/>
    <d v="2023-07-14T00:00:00"/>
    <n v="7655628230"/>
    <s v="Empresa A"/>
    <s v="Teruel"/>
    <x v="2"/>
    <s v="Azuzena Gómez"/>
    <x v="1"/>
    <s v="Té verde"/>
    <x v="0"/>
    <n v="41.86"/>
    <n v="73"/>
    <n v="62370"/>
  </r>
  <r>
    <s v="DOC-0197"/>
    <d v="2023-07-15T00:00:00"/>
    <n v="9902612158"/>
    <s v="Empresa I"/>
    <s v="Santander"/>
    <x v="7"/>
    <s v="Lluisa Riera"/>
    <x v="3"/>
    <s v="Ravioli"/>
    <x v="13"/>
    <n v="273"/>
    <n v="61"/>
    <n v="774"/>
  </r>
  <r>
    <s v="DOC-0198"/>
    <d v="2023-07-15T00:00:00"/>
    <n v="3498781571"/>
    <s v="Empresa J"/>
    <s v="Bilbao"/>
    <x v="0"/>
    <s v="Ester Navas"/>
    <x v="1"/>
    <s v="Galletas de chocolate"/>
    <x v="2"/>
    <n v="128.79999999999998"/>
    <n v="83"/>
    <n v="2112"/>
  </r>
  <r>
    <s v="DOC-0199"/>
    <d v="2023-07-15T00:00:00"/>
    <n v="924402492"/>
    <s v="Empresa Z"/>
    <s v="Huesca"/>
    <x v="1"/>
    <s v="Josep Pons"/>
    <x v="0"/>
    <s v="Jalea de fresa"/>
    <x v="9"/>
    <n v="350"/>
    <n v="13"/>
    <n v="12460"/>
  </r>
  <r>
    <s v="DOC-0200"/>
    <d v="2023-07-17T00:00:00"/>
    <n v="3498781571"/>
    <s v="Empresa J"/>
    <s v="Bilbao"/>
    <x v="0"/>
    <s v="Ester Navas"/>
    <x v="1"/>
    <s v="Ciruelas secas"/>
    <x v="6"/>
    <n v="49"/>
    <n v="78"/>
    <n v="3683.68"/>
  </r>
  <r>
    <s v="DOC-0201"/>
    <d v="2023-07-18T00:00:00"/>
    <n v="4213140599"/>
    <s v="Empresa H"/>
    <s v="Lleida"/>
    <x v="5"/>
    <s v="Azuzena Gómez"/>
    <x v="3"/>
    <s v="Chocolate"/>
    <x v="10"/>
    <n v="178.5"/>
    <n v="83"/>
    <n v="3750"/>
  </r>
  <r>
    <s v="DOC-0202"/>
    <d v="2023-07-23T00:00:00"/>
    <n v="967566383"/>
    <s v="Empresa D"/>
    <s v="Tarragona"/>
    <x v="6"/>
    <s v="Joan Mas"/>
    <x v="0"/>
    <s v="Arroz de grano largo"/>
    <x v="8"/>
    <n v="98"/>
    <n v="37"/>
    <n v="29120"/>
  </r>
  <r>
    <s v="DOC-0203"/>
    <d v="2023-07-23T00:00:00"/>
    <n v="924402492"/>
    <s v="Empresa Z"/>
    <s v="Huesca"/>
    <x v="1"/>
    <s v="Josep Pons"/>
    <x v="0"/>
    <s v="Aceite de oliva"/>
    <x v="1"/>
    <n v="298.90000000000003"/>
    <n v="88"/>
    <n v="5460"/>
  </r>
  <r>
    <s v="DOC-0204"/>
    <d v="2023-07-25T00:00:00"/>
    <n v="967566383"/>
    <s v="Empresa D"/>
    <s v="Tarragona"/>
    <x v="6"/>
    <s v="Joan Mas"/>
    <x v="0"/>
    <s v="Mermelada de zarzamora"/>
    <x v="9"/>
    <n v="1134"/>
    <n v="32"/>
    <n v="19577.599999999999"/>
  </r>
  <r>
    <s v="DOC-0205"/>
    <d v="2023-07-26T00:00:00"/>
    <n v="3498781571"/>
    <s v="Empresa J"/>
    <s v="Bilbao"/>
    <x v="0"/>
    <s v="Ester Navas"/>
    <x v="0"/>
    <s v="Té verde"/>
    <x v="0"/>
    <n v="41"/>
    <n v="96"/>
    <n v="8106"/>
  </r>
  <r>
    <s v="DOC-0206"/>
    <d v="2023-07-26T00:00:00"/>
    <n v="5554565190"/>
    <s v="Empresa F"/>
    <s v="Pamplona"/>
    <x v="8"/>
    <s v="Lluís Menéndez"/>
    <x v="3"/>
    <s v="Chocolate"/>
    <x v="10"/>
    <n v="178.5"/>
    <n v="72"/>
    <n v="586.04"/>
  </r>
  <r>
    <s v="DOC-0207"/>
    <d v="2023-07-26T00:00:00"/>
    <n v="3580433044"/>
    <s v="Empresa C"/>
    <s v="Girona"/>
    <x v="3"/>
    <s v="Maria Montuls"/>
    <x v="2"/>
    <s v="Salsa curry"/>
    <x v="5"/>
    <n v="560"/>
    <n v="24"/>
    <n v="2677.5"/>
  </r>
  <r>
    <s v="DOC-0208"/>
    <d v="2023-07-27T00:00:00"/>
    <n v="9902612158"/>
    <s v="Empresa I"/>
    <s v="Santander"/>
    <x v="7"/>
    <s v="Lluisa Riera"/>
    <x v="3"/>
    <s v="Mozzarella"/>
    <x v="12"/>
    <n v="487.19999999999993"/>
    <n v="70"/>
    <n v="4894.3999999999996"/>
  </r>
  <r>
    <s v="DOC-0209"/>
    <d v="2023-07-27T00:00:00"/>
    <n v="7655628230"/>
    <s v="Empresa A"/>
    <s v="Teruel"/>
    <x v="2"/>
    <s v="Azuzena Gómez"/>
    <x v="1"/>
    <s v="Carne de cangrejo"/>
    <x v="3"/>
    <n v="257.59999999999997"/>
    <n v="42"/>
    <n v="14168"/>
  </r>
  <r>
    <s v="DOC-0210"/>
    <d v="2023-07-28T00:00:00"/>
    <n v="3498781571"/>
    <s v="Empresa J"/>
    <s v="Bilbao"/>
    <x v="0"/>
    <s v="Ester Navas"/>
    <x v="0"/>
    <s v="Almendras"/>
    <x v="6"/>
    <n v="140"/>
    <n v="74"/>
    <n v="2856"/>
  </r>
  <r>
    <s v="DOC-0211"/>
    <d v="2023-07-28T00:00:00"/>
    <n v="7655628230"/>
    <s v="Empresa A"/>
    <s v="Teruel"/>
    <x v="2"/>
    <s v="Azuzena Gómez"/>
    <x v="1"/>
    <s v="Café"/>
    <x v="0"/>
    <n v="21"/>
    <n v="4"/>
    <n v="9788.7999999999993"/>
  </r>
  <r>
    <s v="DOC-0212"/>
    <d v="2023-07-31T00:00:00"/>
    <n v="3580433044"/>
    <s v="Empresa C"/>
    <s v="Girona"/>
    <x v="3"/>
    <s v="Maria Montuls"/>
    <x v="2"/>
    <s v="Salsa curry"/>
    <x v="5"/>
    <n v="560"/>
    <n v="98"/>
    <n v="37996"/>
  </r>
  <r>
    <s v="DOC-0213"/>
    <d v="2023-07-31T00:00:00"/>
    <n v="5213348963"/>
    <s v="Empresa Y"/>
    <s v="Bilbao"/>
    <x v="0"/>
    <s v="Ester Navas"/>
    <x v="2"/>
    <s v="Condimento cajún"/>
    <x v="4"/>
    <n v="308"/>
    <n v="65"/>
    <n v="638"/>
  </r>
  <r>
    <s v="DOC-0214"/>
    <d v="2023-08-01T00:00:00"/>
    <n v="3498781571"/>
    <s v="Empresa J"/>
    <s v="Bilbao"/>
    <x v="0"/>
    <s v="Ester Navas"/>
    <x v="1"/>
    <s v="Jalea de fresa"/>
    <x v="9"/>
    <n v="350"/>
    <n v="47"/>
    <n v="9240"/>
  </r>
  <r>
    <s v="DOC-0215"/>
    <d v="2023-08-01T00:00:00"/>
    <n v="7655628230"/>
    <s v="Empresa A"/>
    <s v="Teruel"/>
    <x v="2"/>
    <s v="Azuzena Gómez"/>
    <x v="1"/>
    <s v="Té verde"/>
    <x v="0"/>
    <n v="41.86"/>
    <n v="14"/>
    <n v="21280"/>
  </r>
  <r>
    <s v="DOC-0216"/>
    <d v="2023-08-01T00:00:00"/>
    <n v="7655628230"/>
    <s v="Empresa A"/>
    <s v="Teruel"/>
    <x v="2"/>
    <s v="Azuzena Gómez"/>
    <x v="1"/>
    <s v="Carne de cangrejo"/>
    <x v="3"/>
    <n v="257.59999999999997"/>
    <n v="76"/>
    <n v="18018"/>
  </r>
  <r>
    <s v="DOC-0217"/>
    <d v="2023-08-02T00:00:00"/>
    <n v="7655628230"/>
    <s v="Empresa A"/>
    <s v="Teruel"/>
    <x v="2"/>
    <s v="Azuzena Gómez"/>
    <x v="1"/>
    <s v="Café"/>
    <x v="0"/>
    <n v="644"/>
    <n v="16"/>
    <n v="14637"/>
  </r>
  <r>
    <s v="DOC-0218"/>
    <d v="2023-08-03T00:00:00"/>
    <n v="5554565190"/>
    <s v="Empresa F"/>
    <s v="Pamplona"/>
    <x v="8"/>
    <s v="Lluís Menéndez"/>
    <x v="0"/>
    <s v="Salsa curry"/>
    <x v="5"/>
    <n v="33"/>
    <n v="64"/>
    <n v="9940"/>
  </r>
  <r>
    <s v="DOC-0219"/>
    <d v="2023-08-03T00:00:00"/>
    <n v="1168651383"/>
    <s v="Empresa BB"/>
    <s v="Zaragoza"/>
    <x v="4"/>
    <s v="Josep Pons"/>
    <x v="3"/>
    <s v="Café"/>
    <x v="0"/>
    <n v="644"/>
    <n v="28"/>
    <n v="14616"/>
  </r>
  <r>
    <s v="DOC-0220"/>
    <d v="2023-08-03T00:00:00"/>
    <n v="1168651383"/>
    <s v="Empresa BB"/>
    <s v="Zaragoza"/>
    <x v="4"/>
    <s v="Josep Pons"/>
    <x v="3"/>
    <s v="Café"/>
    <x v="0"/>
    <n v="644"/>
    <n v="16"/>
    <n v="14364"/>
  </r>
  <r>
    <s v="DOC-0221"/>
    <d v="2023-08-04T00:00:00"/>
    <n v="967566383"/>
    <s v="Empresa D"/>
    <s v="Tarragona"/>
    <x v="6"/>
    <s v="Joan Mas"/>
    <x v="0"/>
    <s v="Mermelada de zarzamora"/>
    <x v="9"/>
    <n v="1134"/>
    <n v="98"/>
    <n v="1545.6"/>
  </r>
  <r>
    <s v="DOC-0222"/>
    <d v="2023-08-04T00:00:00"/>
    <n v="5534305664"/>
    <s v="Empresa CC"/>
    <s v="Santander"/>
    <x v="7"/>
    <s v="Montse Garriga"/>
    <x v="3"/>
    <s v="Cóctel de frutas"/>
    <x v="14"/>
    <n v="546"/>
    <n v="54"/>
    <n v="13566"/>
  </r>
  <r>
    <s v="DOC-0223"/>
    <d v="2023-08-05T00:00:00"/>
    <n v="4213140599"/>
    <s v="Empresa H"/>
    <s v="Lleida"/>
    <x v="5"/>
    <s v="Azuzena Gómez"/>
    <x v="3"/>
    <s v="Salsa curry"/>
    <x v="5"/>
    <n v="560"/>
    <n v="38"/>
    <n v="4459"/>
  </r>
  <r>
    <s v="DOC-0224"/>
    <d v="2023-08-07T00:00:00"/>
    <n v="4213140599"/>
    <s v="Empresa H"/>
    <s v="Lleida"/>
    <x v="5"/>
    <s v="Azuzena Gómez"/>
    <x v="3"/>
    <s v="Chocolate"/>
    <x v="10"/>
    <n v="178.5"/>
    <n v="57"/>
    <n v="5151.9999999999991"/>
  </r>
  <r>
    <s v="DOC-0225"/>
    <d v="2023-08-07T00:00:00"/>
    <n v="5534305664"/>
    <s v="Empresa CC"/>
    <s v="Santander"/>
    <x v="7"/>
    <s v="Montse Garriga"/>
    <x v="3"/>
    <s v="Cóctel de frutas"/>
    <x v="14"/>
    <n v="546"/>
    <n v="98"/>
    <n v="10888.5"/>
  </r>
  <r>
    <s v="DOC-0226"/>
    <d v="2023-08-10T00:00:00"/>
    <n v="3498781571"/>
    <s v="Empresa J"/>
    <s v="Bilbao"/>
    <x v="0"/>
    <s v="Ester Navas"/>
    <x v="1"/>
    <s v="Ciruelas secas"/>
    <x v="6"/>
    <n v="49"/>
    <n v="21"/>
    <n v="7448"/>
  </r>
  <r>
    <s v="DOC-0227"/>
    <d v="2023-08-10T00:00:00"/>
    <n v="3580433044"/>
    <s v="Empresa C"/>
    <s v="Girona"/>
    <x v="3"/>
    <s v="Maria Montuls"/>
    <x v="2"/>
    <s v="Jarabe"/>
    <x v="4"/>
    <n v="140"/>
    <n v="99"/>
    <n v="8243.1999999999989"/>
  </r>
  <r>
    <s v="DOC-0228"/>
    <d v="2023-08-12T00:00:00"/>
    <n v="5213348963"/>
    <s v="Empresa Y"/>
    <s v="Bilbao"/>
    <x v="0"/>
    <s v="Ester Navas"/>
    <x v="2"/>
    <s v="Bolillos"/>
    <x v="2"/>
    <n v="140"/>
    <n v="49"/>
    <n v="11753.699999999999"/>
  </r>
  <r>
    <s v="DOC-0229"/>
    <d v="2023-08-12T00:00:00"/>
    <n v="924402492"/>
    <s v="Empresa Z"/>
    <s v="Huesca"/>
    <x v="1"/>
    <s v="Josep Pons"/>
    <x v="0"/>
    <s v="Almejas"/>
    <x v="7"/>
    <n v="135.1"/>
    <n v="25"/>
    <n v="13154.399999999998"/>
  </r>
  <r>
    <s v="DOC-0230"/>
    <d v="2023-08-13T00:00:00"/>
    <n v="1168651383"/>
    <s v="Empresa BB"/>
    <s v="Zaragoza"/>
    <x v="4"/>
    <s v="Josep Pons"/>
    <x v="0"/>
    <s v="Carne de cangrejo"/>
    <x v="3"/>
    <n v="39"/>
    <n v="21"/>
    <n v="4508"/>
  </r>
  <r>
    <s v="DOC-0231"/>
    <d v="2023-08-13T00:00:00"/>
    <n v="967566383"/>
    <s v="Empresa D"/>
    <s v="Tarragona"/>
    <x v="6"/>
    <s v="Joan Mas"/>
    <x v="0"/>
    <s v="Ciruelas secas"/>
    <x v="6"/>
    <n v="49"/>
    <n v="70"/>
    <n v="4410"/>
  </r>
  <r>
    <s v="DOC-0232"/>
    <d v="2023-08-14T00:00:00"/>
    <n v="4213140599"/>
    <s v="Empresa H"/>
    <s v="Lleida"/>
    <x v="5"/>
    <s v="Azuzena Gómez"/>
    <x v="0"/>
    <s v="Mozzarella"/>
    <x v="12"/>
    <n v="487.19999999999993"/>
    <n v="30"/>
    <n v="62468"/>
  </r>
  <r>
    <s v="DOC-0233"/>
    <d v="2023-08-15T00:00:00"/>
    <n v="1168651383"/>
    <s v="Empresa BB"/>
    <s v="Zaragoza"/>
    <x v="4"/>
    <s v="Josep Pons"/>
    <x v="0"/>
    <s v="Carne de cangrejo"/>
    <x v="3"/>
    <n v="257.59999999999997"/>
    <n v="98"/>
    <n v="47656"/>
  </r>
  <r>
    <s v="DOC-0234"/>
    <d v="2023-08-16T00:00:00"/>
    <n v="5554565190"/>
    <s v="Empresa F"/>
    <s v="Pamplona"/>
    <x v="8"/>
    <s v="Lluís Menéndez"/>
    <x v="0"/>
    <s v="Cerveza"/>
    <x v="0"/>
    <n v="196"/>
    <n v="65"/>
    <n v="3772"/>
  </r>
  <r>
    <s v="DOC-0235"/>
    <d v="2023-08-17T00:00:00"/>
    <n v="5554565190"/>
    <s v="Empresa F"/>
    <s v="Pamplona"/>
    <x v="8"/>
    <s v="Lluís Menéndez"/>
    <x v="0"/>
    <s v="Salsa curry"/>
    <x v="5"/>
    <n v="560"/>
    <n v="32"/>
    <n v="8316"/>
  </r>
  <r>
    <s v="DOC-0236"/>
    <d v="2023-08-20T00:00:00"/>
    <n v="5554565190"/>
    <s v="Empresa F"/>
    <s v="Pamplona"/>
    <x v="8"/>
    <s v="Lluís Menéndez"/>
    <x v="0"/>
    <s v="Cerveza"/>
    <x v="0"/>
    <n v="196"/>
    <n v="85"/>
    <n v="37520"/>
  </r>
  <r>
    <s v="DOC-0237"/>
    <d v="2023-08-21T00:00:00"/>
    <n v="4213140599"/>
    <s v="Empresa H"/>
    <s v="Lleida"/>
    <x v="5"/>
    <s v="Azuzena Gómez"/>
    <x v="0"/>
    <s v="Mozzarella"/>
    <x v="12"/>
    <n v="487.19999999999993"/>
    <n v="24"/>
    <n v="61824"/>
  </r>
  <r>
    <s v="DOC-0238"/>
    <d v="2023-08-22T00:00:00"/>
    <n v="5554565190"/>
    <s v="Empresa F"/>
    <s v="Pamplona"/>
    <x v="8"/>
    <s v="Lluís Menéndez"/>
    <x v="3"/>
    <s v="Manzanas secas"/>
    <x v="6"/>
    <n v="742"/>
    <n v="14"/>
    <n v="13860"/>
  </r>
  <r>
    <s v="DOC-0239"/>
    <d v="2023-08-23T00:00:00"/>
    <n v="3498781571"/>
    <s v="Empresa J"/>
    <s v="Bilbao"/>
    <x v="0"/>
    <s v="Ester Navas"/>
    <x v="1"/>
    <s v="Jalea de fresa"/>
    <x v="9"/>
    <n v="26"/>
    <n v="65"/>
    <n v="2597"/>
  </r>
  <r>
    <s v="DOC-0240"/>
    <d v="2023-08-26T00:00:00"/>
    <n v="434033868"/>
    <s v="Empresa AA"/>
    <s v="Barcelona"/>
    <x v="10"/>
    <s v="Maria Montuls"/>
    <x v="3"/>
    <s v="Ciruelas secas"/>
    <x v="6"/>
    <n v="34"/>
    <n v="1"/>
    <n v="24210.9"/>
  </r>
  <r>
    <s v="DOC-0241"/>
    <d v="2023-08-26T00:00:00"/>
    <n v="3498781571"/>
    <s v="Empresa J"/>
    <s v="Bilbao"/>
    <x v="0"/>
    <s v="Ester Navas"/>
    <x v="1"/>
    <s v="Condimento cajún"/>
    <x v="4"/>
    <n v="308"/>
    <n v="96"/>
    <n v="13239.8"/>
  </r>
  <r>
    <s v="DOC-0242"/>
    <d v="2023-08-27T00:00:00"/>
    <n v="1168651383"/>
    <s v="Empresa BB"/>
    <s v="Zaragoza"/>
    <x v="4"/>
    <s v="Josep Pons"/>
    <x v="3"/>
    <s v="Café"/>
    <x v="0"/>
    <n v="644"/>
    <n v="36"/>
    <n v="61236"/>
  </r>
  <r>
    <s v="DOC-0243"/>
    <d v="2023-08-27T00:00:00"/>
    <n v="3498781571"/>
    <s v="Empresa J"/>
    <s v="Bilbao"/>
    <x v="0"/>
    <s v="Ester Navas"/>
    <x v="1"/>
    <s v="Ciruelas secas"/>
    <x v="6"/>
    <n v="49"/>
    <n v="27"/>
    <n v="7318.5"/>
  </r>
  <r>
    <s v="DOC-0244"/>
    <d v="2023-08-27T00:00:00"/>
    <n v="9902612158"/>
    <s v="Empresa I"/>
    <s v="Santander"/>
    <x v="7"/>
    <s v="Lluisa Riera"/>
    <x v="3"/>
    <s v="Almejas"/>
    <x v="7"/>
    <n v="135.1"/>
    <n v="14"/>
    <n v="17136"/>
  </r>
  <r>
    <s v="DOC-0245"/>
    <d v="2023-08-28T00:00:00"/>
    <n v="4213140599"/>
    <s v="Empresa H"/>
    <s v="Lleida"/>
    <x v="5"/>
    <s v="Azuzena Gómez"/>
    <x v="3"/>
    <s v="Chocolate"/>
    <x v="10"/>
    <n v="178.5"/>
    <n v="13"/>
    <n v="24948"/>
  </r>
  <r>
    <s v="DOC-0246"/>
    <d v="2023-08-28T00:00:00"/>
    <n v="1168651383"/>
    <s v="Empresa BB"/>
    <s v="Zaragoza"/>
    <x v="4"/>
    <s v="Josep Pons"/>
    <x v="0"/>
    <s v="Carne de cangrejo"/>
    <x v="3"/>
    <n v="257.59999999999997"/>
    <n v="25"/>
    <n v="7985.5999999999985"/>
  </r>
  <r>
    <s v="DOC-0247"/>
    <d v="2023-08-29T00:00:00"/>
    <n v="3498781571"/>
    <s v="Empresa J"/>
    <s v="Bilbao"/>
    <x v="0"/>
    <s v="Ester Navas"/>
    <x v="1"/>
    <s v="Condimento cajún"/>
    <x v="4"/>
    <n v="308"/>
    <n v="37"/>
    <n v="1465.1"/>
  </r>
  <r>
    <s v="DOC-0248"/>
    <d v="2023-08-31T00:00:00"/>
    <n v="4213140599"/>
    <s v="Empresa H"/>
    <s v="Lleida"/>
    <x v="5"/>
    <s v="Azuzena Gómez"/>
    <x v="3"/>
    <s v="Galletas de chocolate"/>
    <x v="2"/>
    <n v="128.79999999999998"/>
    <n v="51"/>
    <n v="13160"/>
  </r>
  <r>
    <s v="DOC-0249"/>
    <d v="2023-08-31T00:00:00"/>
    <n v="924402492"/>
    <s v="Empresa Z"/>
    <s v="Huesca"/>
    <x v="1"/>
    <s v="Josep Pons"/>
    <x v="0"/>
    <s v="Almejas"/>
    <x v="7"/>
    <n v="135.1"/>
    <n v="71"/>
    <n v="1716.26"/>
  </r>
  <r>
    <s v="DOC-0250"/>
    <d v="2023-08-31T00:00:00"/>
    <n v="9902612158"/>
    <s v="Empresa I"/>
    <s v="Santander"/>
    <x v="7"/>
    <s v="Lluisa Riera"/>
    <x v="3"/>
    <s v="Almejas"/>
    <x v="7"/>
    <n v="135.1"/>
    <n v="89"/>
    <n v="7854"/>
  </r>
  <r>
    <s v="DOC-0251"/>
    <d v="2023-08-31T00:00:00"/>
    <n v="3498781571"/>
    <s v="Empresa J"/>
    <s v="Bilbao"/>
    <x v="0"/>
    <s v="Ester Navas"/>
    <x v="1"/>
    <s v="Galletas de chocolate"/>
    <x v="2"/>
    <n v="128.79999999999998"/>
    <n v="34"/>
    <n v="2142"/>
  </r>
  <r>
    <s v="DOC-0252"/>
    <d v="2023-09-01T00:00:00"/>
    <n v="7655628230"/>
    <s v="Empresa A"/>
    <s v="Teruel"/>
    <x v="2"/>
    <s v="Azuzena Gómez"/>
    <x v="1"/>
    <s v="Café"/>
    <x v="0"/>
    <n v="644"/>
    <n v="77"/>
    <n v="3520"/>
  </r>
  <r>
    <s v="DOC-0253"/>
    <d v="2023-09-02T00:00:00"/>
    <n v="924402492"/>
    <s v="Empresa Z"/>
    <s v="Huesca"/>
    <x v="1"/>
    <s v="Josep Pons"/>
    <x v="0"/>
    <s v="Carne de cangrejo"/>
    <x v="3"/>
    <n v="257.59999999999997"/>
    <n v="65"/>
    <n v="12834.5"/>
  </r>
  <r>
    <s v="DOC-0254"/>
    <d v="2023-09-02T00:00:00"/>
    <n v="967566383"/>
    <s v="Empresa D"/>
    <s v="Tarragona"/>
    <x v="6"/>
    <s v="Joan Mas"/>
    <x v="0"/>
    <s v="Manzanas secas"/>
    <x v="6"/>
    <n v="742"/>
    <n v="27"/>
    <n v="10192"/>
  </r>
  <r>
    <s v="DOC-0255"/>
    <d v="2023-09-03T00:00:00"/>
    <n v="924402492"/>
    <s v="Empresa Z"/>
    <s v="Huesca"/>
    <x v="1"/>
    <s v="Josep Pons"/>
    <x v="0"/>
    <s v="Aceite de oliva"/>
    <x v="1"/>
    <n v="298.90000000000003"/>
    <n v="60"/>
    <n v="84"/>
  </r>
  <r>
    <s v="DOC-0256"/>
    <d v="2023-09-04T00:00:00"/>
    <n v="924402492"/>
    <s v="Empresa Z"/>
    <s v="Huesca"/>
    <x v="1"/>
    <s v="Josep Pons"/>
    <x v="0"/>
    <s v="Aceite de oliva"/>
    <x v="1"/>
    <n v="298.90000000000003"/>
    <n v="49"/>
    <n v="20624.100000000002"/>
  </r>
  <r>
    <s v="DOC-0257"/>
    <d v="2023-09-05T00:00:00"/>
    <n v="967566383"/>
    <s v="Empresa D"/>
    <s v="Tarragona"/>
    <x v="6"/>
    <s v="Joan Mas"/>
    <x v="0"/>
    <s v="Arroz de grano largo"/>
    <x v="8"/>
    <n v="98"/>
    <n v="37"/>
    <n v="10388"/>
  </r>
  <r>
    <s v="DOC-0258"/>
    <d v="2023-09-06T00:00:00"/>
    <n v="924402492"/>
    <s v="Empresa Z"/>
    <s v="Huesca"/>
    <x v="1"/>
    <s v="Josep Pons"/>
    <x v="0"/>
    <s v="Aceite de oliva"/>
    <x v="1"/>
    <n v="298.90000000000003"/>
    <n v="54"/>
    <n v="14615.999999999998"/>
  </r>
  <r>
    <s v="DOC-0259"/>
    <d v="2023-09-07T00:00:00"/>
    <n v="3498781571"/>
    <s v="Empresa J"/>
    <s v="Bilbao"/>
    <x v="0"/>
    <s v="Ester Navas"/>
    <x v="1"/>
    <s v="Galletas de chocolate"/>
    <x v="2"/>
    <n v="128.79999999999998"/>
    <n v="38"/>
    <n v="6214.5999999999995"/>
  </r>
  <r>
    <s v="DOC-0260"/>
    <d v="2023-09-10T00:00:00"/>
    <n v="967566383"/>
    <s v="Empresa D"/>
    <s v="Tarragona"/>
    <x v="6"/>
    <s v="Joan Mas"/>
    <x v="0"/>
    <s v="Arroz de grano largo"/>
    <x v="8"/>
    <n v="98"/>
    <n v="19"/>
    <n v="9016"/>
  </r>
  <r>
    <s v="DOC-0261"/>
    <d v="2023-09-10T00:00:00"/>
    <n v="7655628230"/>
    <s v="Empresa A"/>
    <s v="Teruel"/>
    <x v="2"/>
    <s v="Azuzena Gómez"/>
    <x v="1"/>
    <s v="Carne de cangrejo"/>
    <x v="3"/>
    <n v="257.59999999999997"/>
    <n v="71"/>
    <n v="3647.7"/>
  </r>
  <r>
    <s v="DOC-0262"/>
    <d v="2023-09-12T00:00:00"/>
    <n v="7655628230"/>
    <s v="Empresa A"/>
    <s v="Teruel"/>
    <x v="2"/>
    <s v="Azuzena Gómez"/>
    <x v="1"/>
    <s v="Té verde"/>
    <x v="0"/>
    <n v="41.86"/>
    <n v="51"/>
    <n v="962.78"/>
  </r>
  <r>
    <s v="DOC-0263"/>
    <d v="2023-09-12T00:00:00"/>
    <n v="3498781571"/>
    <s v="Empresa J"/>
    <s v="Bilbao"/>
    <x v="0"/>
    <s v="Ester Navas"/>
    <x v="0"/>
    <s v="Almendras"/>
    <x v="6"/>
    <n v="140"/>
    <n v="20"/>
    <n v="7350"/>
  </r>
  <r>
    <s v="DOC-0264"/>
    <d v="2023-09-14T00:00:00"/>
    <n v="924402492"/>
    <s v="Empresa Z"/>
    <s v="Huesca"/>
    <x v="1"/>
    <s v="Josep Pons"/>
    <x v="0"/>
    <s v="Aceite de oliva"/>
    <x v="1"/>
    <n v="298.90000000000003"/>
    <n v="69"/>
    <n v="36708"/>
  </r>
  <r>
    <s v="DOC-0265"/>
    <d v="2023-09-14T00:00:00"/>
    <n v="3498781571"/>
    <s v="Empresa J"/>
    <s v="Bilbao"/>
    <x v="0"/>
    <s v="Ester Navas"/>
    <x v="0"/>
    <s v="Té verde"/>
    <x v="0"/>
    <n v="41.86"/>
    <n v="41"/>
    <n v="61824"/>
  </r>
  <r>
    <s v="DOC-0266"/>
    <d v="2023-09-15T00:00:00"/>
    <n v="4213140599"/>
    <s v="Empresa H"/>
    <s v="Lleida"/>
    <x v="5"/>
    <s v="Azuzena Gómez"/>
    <x v="3"/>
    <s v="Salsa curry"/>
    <x v="5"/>
    <n v="560"/>
    <n v="85"/>
    <n v="4116"/>
  </r>
  <r>
    <s v="DOC-0267"/>
    <d v="2023-09-17T00:00:00"/>
    <n v="1168651383"/>
    <s v="Empresa BB"/>
    <s v="Zaragoza"/>
    <x v="4"/>
    <s v="Josep Pons"/>
    <x v="0"/>
    <s v="Café"/>
    <x v="0"/>
    <n v="644"/>
    <n v="32"/>
    <n v="39928"/>
  </r>
  <r>
    <s v="DOC-0268"/>
    <d v="2023-09-19T00:00:00"/>
    <n v="3198859022"/>
    <s v="Empresa G"/>
    <s v="San Sebastián"/>
    <x v="9"/>
    <s v="Alejandro Cozar"/>
    <x v="1"/>
    <s v="Café"/>
    <x v="0"/>
    <n v="644"/>
    <n v="71"/>
    <n v="2744"/>
  </r>
  <r>
    <s v="DOC-0269"/>
    <d v="2023-09-19T00:00:00"/>
    <n v="1168651383"/>
    <s v="Empresa BB"/>
    <s v="Zaragoza"/>
    <x v="4"/>
    <s v="Josep Pons"/>
    <x v="0"/>
    <s v="Café"/>
    <x v="0"/>
    <n v="644"/>
    <n v="34"/>
    <n v="18200"/>
  </r>
  <r>
    <s v="DOC-0270"/>
    <d v="2023-09-20T00:00:00"/>
    <n v="7747820326"/>
    <s v="Empresa K"/>
    <s v="Huesca"/>
    <x v="1"/>
    <s v="Josep Pons"/>
    <x v="1"/>
    <s v="Ciruelas secas"/>
    <x v="6"/>
    <n v="49"/>
    <n v="28"/>
    <n v="43092"/>
  </r>
  <r>
    <s v="DOC-0271"/>
    <d v="2023-09-21T00:00:00"/>
    <n v="967566383"/>
    <s v="Empresa D"/>
    <s v="Tarragona"/>
    <x v="6"/>
    <s v="Joan Mas"/>
    <x v="0"/>
    <s v="Mermelada de zarzamora"/>
    <x v="9"/>
    <n v="1134"/>
    <n v="23"/>
    <n v="15456"/>
  </r>
  <r>
    <s v="DOC-0272"/>
    <d v="2023-09-22T00:00:00"/>
    <n v="3498781571"/>
    <s v="Empresa J"/>
    <s v="Bilbao"/>
    <x v="0"/>
    <s v="Ester Navas"/>
    <x v="0"/>
    <s v="Té verde"/>
    <x v="0"/>
    <n v="41.86"/>
    <n v="32"/>
    <n v="6439.9999999999991"/>
  </r>
  <r>
    <s v="DOC-0273"/>
    <d v="2023-09-23T00:00:00"/>
    <n v="7747820326"/>
    <s v="Empresa K"/>
    <s v="Huesca"/>
    <x v="1"/>
    <s v="Josep Pons"/>
    <x v="1"/>
    <s v="Ciruelas secas"/>
    <x v="6"/>
    <n v="49"/>
    <n v="44"/>
    <n v="20607.999999999996"/>
  </r>
  <r>
    <s v="DOC-0274"/>
    <d v="2023-09-24T00:00:00"/>
    <n v="4213140599"/>
    <s v="Empresa H"/>
    <s v="Lleida"/>
    <x v="5"/>
    <s v="Azuzena Gómez"/>
    <x v="0"/>
    <s v="Mozzarella"/>
    <x v="12"/>
    <n v="487.19999999999993"/>
    <n v="93"/>
    <n v="26082"/>
  </r>
  <r>
    <s v="DOC-0275"/>
    <d v="2023-09-25T00:00:00"/>
    <n v="3580433044"/>
    <s v="Empresa C"/>
    <s v="Girona"/>
    <x v="3"/>
    <s v="Maria Montuls"/>
    <x v="1"/>
    <s v="Té verde"/>
    <x v="0"/>
    <n v="41.86"/>
    <n v="88"/>
    <n v="9520"/>
  </r>
  <r>
    <s v="DOC-0276"/>
    <d v="2023-09-25T00:00:00"/>
    <n v="1168651383"/>
    <s v="Empresa BB"/>
    <s v="Zaragoza"/>
    <x v="4"/>
    <s v="Josep Pons"/>
    <x v="3"/>
    <s v="Café"/>
    <x v="0"/>
    <n v="644"/>
    <n v="86"/>
    <n v="1891.3999999999999"/>
  </r>
  <r>
    <s v="DOC-0277"/>
    <d v="2023-09-26T00:00:00"/>
    <n v="3498781571"/>
    <s v="Empresa J"/>
    <s v="Bilbao"/>
    <x v="0"/>
    <s v="Ester Navas"/>
    <x v="1"/>
    <s v="Jalea de fresa"/>
    <x v="9"/>
    <n v="350"/>
    <n v="27"/>
    <n v="16486.399999999998"/>
  </r>
  <r>
    <s v="DOC-0278"/>
    <d v="2023-09-27T00:00:00"/>
    <n v="3498781571"/>
    <s v="Empresa J"/>
    <s v="Bilbao"/>
    <x v="0"/>
    <s v="Ester Navas"/>
    <x v="1"/>
    <s v="Jalea de fresa"/>
    <x v="9"/>
    <n v="350"/>
    <n v="52"/>
    <n v="55384"/>
  </r>
  <r>
    <s v="DOC-0279"/>
    <d v="2023-09-27T00:00:00"/>
    <n v="5554565190"/>
    <s v="Empresa F"/>
    <s v="Pamplona"/>
    <x v="8"/>
    <s v="Lluís Menéndez"/>
    <x v="3"/>
    <s v="Chocolate"/>
    <x v="10"/>
    <n v="178.5"/>
    <n v="44"/>
    <n v="32900"/>
  </r>
  <r>
    <s v="DOC-0280"/>
    <d v="2023-09-28T00:00:00"/>
    <n v="5554565190"/>
    <s v="Empresa F"/>
    <s v="Pamplona"/>
    <x v="8"/>
    <s v="Lluís Menéndez"/>
    <x v="3"/>
    <s v="Chocolate"/>
    <x v="10"/>
    <n v="178.5"/>
    <n v="19"/>
    <n v="22386"/>
  </r>
  <r>
    <s v="DOC-0281"/>
    <d v="2023-09-28T00:00:00"/>
    <n v="3498781571"/>
    <s v="Empresa J"/>
    <s v="Bilbao"/>
    <x v="0"/>
    <s v="Ester Navas"/>
    <x v="0"/>
    <s v="Almendras"/>
    <x v="6"/>
    <n v="140"/>
    <n v="80"/>
    <n v="18648"/>
  </r>
  <r>
    <s v="DOC-0282"/>
    <d v="2023-09-28T00:00:00"/>
    <n v="1168651383"/>
    <s v="Empresa BB"/>
    <s v="Zaragoza"/>
    <x v="4"/>
    <s v="Josep Pons"/>
    <x v="0"/>
    <s v="Almejas"/>
    <x v="7"/>
    <n v="135.1"/>
    <n v="98"/>
    <n v="4458.3"/>
  </r>
  <r>
    <s v="DOC-0283"/>
    <d v="2023-09-28T00:00:00"/>
    <n v="5554565190"/>
    <s v="Empresa F"/>
    <s v="Pamplona"/>
    <x v="8"/>
    <s v="Lluís Menéndez"/>
    <x v="3"/>
    <s v="Chocolate"/>
    <x v="10"/>
    <n v="178.5"/>
    <n v="12"/>
    <n v="10584"/>
  </r>
  <r>
    <s v="DOC-0284"/>
    <d v="2023-09-30T00:00:00"/>
    <n v="5554565190"/>
    <s v="Empresa F"/>
    <s v="Pamplona"/>
    <x v="8"/>
    <s v="Lluís Menéndez"/>
    <x v="0"/>
    <s v="Cerveza"/>
    <x v="0"/>
    <n v="196"/>
    <n v="84"/>
    <n v="2218.58"/>
  </r>
  <r>
    <s v="DOC-0285"/>
    <d v="2023-10-01T00:00:00"/>
    <n v="3498781571"/>
    <s v="Empresa J"/>
    <s v="Bilbao"/>
    <x v="0"/>
    <s v="Ester Navas"/>
    <x v="1"/>
    <s v="Galletas de chocolate"/>
    <x v="2"/>
    <n v="128.79999999999998"/>
    <n v="75"/>
    <n v="19964"/>
  </r>
  <r>
    <s v="DOC-0286"/>
    <d v="2023-10-03T00:00:00"/>
    <n v="7747820326"/>
    <s v="Empresa K"/>
    <s v="Huesca"/>
    <x v="1"/>
    <s v="Josep Pons"/>
    <x v="1"/>
    <s v="Té verde"/>
    <x v="0"/>
    <n v="41.86"/>
    <n v="77"/>
    <n v="3091.2"/>
  </r>
  <r>
    <s v="DOC-0287"/>
    <d v="2023-10-03T00:00:00"/>
    <n v="5554565190"/>
    <s v="Empresa F"/>
    <s v="Pamplona"/>
    <x v="8"/>
    <s v="Lluís Menéndez"/>
    <x v="0"/>
    <s v="Chocolate"/>
    <x v="10"/>
    <n v="178.5"/>
    <n v="82"/>
    <n v="3391.5"/>
  </r>
  <r>
    <s v="DOC-0288"/>
    <d v="2023-10-03T00:00:00"/>
    <n v="1168651383"/>
    <s v="Empresa BB"/>
    <s v="Zaragoza"/>
    <x v="4"/>
    <s v="Josep Pons"/>
    <x v="0"/>
    <s v="Almejas"/>
    <x v="7"/>
    <n v="135.1"/>
    <n v="46"/>
    <n v="5359.1999999999989"/>
  </r>
  <r>
    <s v="DOC-0289"/>
    <d v="2023-10-04T00:00:00"/>
    <n v="9902612158"/>
    <s v="Empresa I"/>
    <s v="Santander"/>
    <x v="7"/>
    <s v="Lluisa Riera"/>
    <x v="3"/>
    <s v="Mozzarella"/>
    <x v="12"/>
    <n v="487.19999999999993"/>
    <n v="11"/>
    <n v="3626"/>
  </r>
  <r>
    <s v="DOC-0290"/>
    <d v="2023-10-06T00:00:00"/>
    <n v="1168651383"/>
    <s v="Empresa BB"/>
    <s v="Zaragoza"/>
    <x v="4"/>
    <s v="Josep Pons"/>
    <x v="0"/>
    <s v="Almejas"/>
    <x v="7"/>
    <n v="135.1"/>
    <n v="97"/>
    <n v="26303.200000000004"/>
  </r>
  <r>
    <s v="DOC-0291"/>
    <d v="2023-10-06T00:00:00"/>
    <n v="967566383"/>
    <s v="Empresa D"/>
    <s v="Tarragona"/>
    <x v="6"/>
    <s v="Joan Mas"/>
    <x v="0"/>
    <s v="Mermelada de zarzamora"/>
    <x v="9"/>
    <n v="1134"/>
    <n v="82"/>
    <n v="21896"/>
  </r>
  <r>
    <s v="DOC-0292"/>
    <d v="2023-10-10T00:00:00"/>
    <n v="3498781571"/>
    <s v="Empresa J"/>
    <s v="Bilbao"/>
    <x v="0"/>
    <s v="Ester Navas"/>
    <x v="1"/>
    <s v="Jalea de fresa"/>
    <x v="9"/>
    <n v="350"/>
    <n v="60"/>
    <n v="6568.7999999999993"/>
  </r>
  <r>
    <s v="DOC-0293"/>
    <d v="2023-10-12T00:00:00"/>
    <n v="7747820326"/>
    <s v="Empresa K"/>
    <s v="Huesca"/>
    <x v="1"/>
    <s v="Josep Pons"/>
    <x v="1"/>
    <s v="Salsa curry"/>
    <x v="5"/>
    <n v="560"/>
    <n v="67"/>
    <n v="42000"/>
  </r>
  <r>
    <s v="DOC-0294"/>
    <d v="2023-10-14T00:00:00"/>
    <n v="4213140599"/>
    <s v="Empresa H"/>
    <s v="Lleida"/>
    <x v="5"/>
    <s v="Azuzena Gómez"/>
    <x v="0"/>
    <s v="Mozzarella"/>
    <x v="12"/>
    <n v="487.19999999999993"/>
    <n v="63"/>
    <n v="1519"/>
  </r>
  <r>
    <s v="DOC-0295"/>
    <d v="2023-10-14T00:00:00"/>
    <n v="7747820326"/>
    <s v="Empresa K"/>
    <s v="Huesca"/>
    <x v="1"/>
    <s v="Josep Pons"/>
    <x v="1"/>
    <s v="Té verde"/>
    <x v="0"/>
    <n v="41.86"/>
    <n v="64"/>
    <n v="10304"/>
  </r>
  <r>
    <s v="DOC-0296"/>
    <d v="2023-10-15T00:00:00"/>
    <n v="7747820326"/>
    <s v="Empresa K"/>
    <s v="Huesca"/>
    <x v="1"/>
    <s v="Josep Pons"/>
    <x v="1"/>
    <s v="Salsa curry"/>
    <x v="5"/>
    <n v="560"/>
    <n v="97"/>
    <n v="3683.68"/>
  </r>
  <r>
    <s v="DOC-0297"/>
    <d v="2023-10-15T00:00:00"/>
    <n v="1168651383"/>
    <s v="Empresa BB"/>
    <s v="Zaragoza"/>
    <x v="4"/>
    <s v="Josep Pons"/>
    <x v="0"/>
    <s v="Café"/>
    <x v="0"/>
    <n v="644"/>
    <n v="57"/>
    <n v="1540"/>
  </r>
  <r>
    <s v="DOC-0298"/>
    <d v="2023-10-16T00:00:00"/>
    <n v="7747820326"/>
    <s v="Empresa K"/>
    <s v="Huesca"/>
    <x v="1"/>
    <s v="Josep Pons"/>
    <x v="1"/>
    <s v="Té verde"/>
    <x v="0"/>
    <n v="41.86"/>
    <n v="60"/>
    <n v="15680"/>
  </r>
  <r>
    <s v="DOC-0299"/>
    <d v="2023-10-16T00:00:00"/>
    <n v="5213348963"/>
    <s v="Empresa Y"/>
    <s v="Bilbao"/>
    <x v="0"/>
    <s v="Ester Navas"/>
    <x v="2"/>
    <s v="Bolillos"/>
    <x v="2"/>
    <n v="140"/>
    <n v="34"/>
    <n v="53452"/>
  </r>
  <r>
    <s v="DOC-0300"/>
    <d v="2023-10-17T00:00:00"/>
    <n v="924402492"/>
    <s v="Empresa Z"/>
    <s v="Huesca"/>
    <x v="1"/>
    <s v="Josep Pons"/>
    <x v="0"/>
    <s v="Aceite de oliva"/>
    <x v="1"/>
    <n v="298.90000000000003"/>
    <n v="90"/>
    <n v="19319.999999999996"/>
  </r>
  <r>
    <s v="DOC-0301"/>
    <d v="2023-10-17T00:00:00"/>
    <n v="3580433044"/>
    <s v="Empresa C"/>
    <s v="Girona"/>
    <x v="3"/>
    <s v="Maria Montuls"/>
    <x v="2"/>
    <s v="Almejas"/>
    <x v="7"/>
    <n v="135.1"/>
    <n v="96"/>
    <n v="26880"/>
  </r>
  <r>
    <s v="DOC-0302"/>
    <d v="2023-10-19T00:00:00"/>
    <n v="9902612158"/>
    <s v="Empresa I"/>
    <s v="Santander"/>
    <x v="7"/>
    <s v="Lluisa Riera"/>
    <x v="3"/>
    <s v="Mozzarella"/>
    <x v="12"/>
    <n v="487.19999999999993"/>
    <n v="37"/>
    <n v="9186.7999999999993"/>
  </r>
  <r>
    <s v="DOC-0303"/>
    <d v="2023-10-20T00:00:00"/>
    <n v="5554565190"/>
    <s v="Empresa F"/>
    <s v="Pamplona"/>
    <x v="8"/>
    <s v="Lluís Menéndez"/>
    <x v="0"/>
    <s v="Cerveza"/>
    <x v="0"/>
    <n v="196"/>
    <n v="53"/>
    <n v="4186"/>
  </r>
  <r>
    <s v="DOC-0304"/>
    <d v="2023-10-20T00:00:00"/>
    <n v="6673950624"/>
    <s v="Empresa L"/>
    <s v="Barcelona"/>
    <x v="10"/>
    <s v="Maria Montuls"/>
    <x v="0"/>
    <s v="Café"/>
    <x v="0"/>
    <n v="644"/>
    <n v="96"/>
    <n v="5544"/>
  </r>
  <r>
    <s v="DOC-0305"/>
    <d v="2023-10-20T00:00:00"/>
    <n v="3498781571"/>
    <s v="Empresa J"/>
    <s v="Bilbao"/>
    <x v="0"/>
    <s v="Ester Navas"/>
    <x v="0"/>
    <s v="Almendras"/>
    <x v="6"/>
    <n v="140"/>
    <n v="12"/>
    <n v="45309.599999999991"/>
  </r>
  <r>
    <s v="DOC-0306"/>
    <d v="2023-10-21T00:00:00"/>
    <n v="5554565190"/>
    <s v="Empresa F"/>
    <s v="Pamplona"/>
    <x v="8"/>
    <s v="Lluís Menéndez"/>
    <x v="3"/>
    <s v="Chocolate"/>
    <x v="10"/>
    <n v="178.5"/>
    <n v="15"/>
    <n v="12969.599999999999"/>
  </r>
  <r>
    <s v="DOC-0307"/>
    <d v="2023-10-26T00:00:00"/>
    <n v="924402492"/>
    <s v="Empresa Z"/>
    <s v="Huesca"/>
    <x v="1"/>
    <s v="Josep Pons"/>
    <x v="0"/>
    <s v="Jalea de fresa"/>
    <x v="9"/>
    <n v="350"/>
    <n v="21"/>
    <n v="4116"/>
  </r>
  <r>
    <s v="DOC-0308"/>
    <d v="2023-10-27T00:00:00"/>
    <n v="5213348963"/>
    <s v="Empresa Y"/>
    <s v="Bilbao"/>
    <x v="0"/>
    <s v="Ester Navas"/>
    <x v="2"/>
    <s v="Bolillos"/>
    <x v="2"/>
    <n v="140"/>
    <n v="90"/>
    <n v="2800"/>
  </r>
  <r>
    <s v="DOC-0309"/>
    <d v="2023-10-27T00:00:00"/>
    <n v="5534305664"/>
    <s v="Empresa CC"/>
    <s v="Santander"/>
    <x v="7"/>
    <s v="Montse Garriga"/>
    <x v="3"/>
    <s v="Cerveza"/>
    <x v="0"/>
    <n v="196"/>
    <n v="38"/>
    <n v="26901.000000000004"/>
  </r>
  <r>
    <s v="DOC-0310"/>
    <d v="2023-10-28T00:00:00"/>
    <n v="9902612158"/>
    <s v="Empresa I"/>
    <s v="Santander"/>
    <x v="7"/>
    <s v="Lluisa Riera"/>
    <x v="3"/>
    <s v="Ravioli"/>
    <x v="13"/>
    <n v="273"/>
    <n v="66"/>
    <n v="3936"/>
  </r>
  <r>
    <s v="DOC-0311"/>
    <d v="2023-10-28T00:00:00"/>
    <n v="3580433044"/>
    <s v="Empresa C"/>
    <s v="Girona"/>
    <x v="3"/>
    <s v="Maria Montuls"/>
    <x v="2"/>
    <s v="Jarabe"/>
    <x v="4"/>
    <n v="140"/>
    <n v="11"/>
    <n v="1339.52"/>
  </r>
  <r>
    <s v="DOC-0312"/>
    <d v="2023-10-29T00:00:00"/>
    <n v="5554565190"/>
    <s v="Empresa F"/>
    <s v="Pamplona"/>
    <x v="8"/>
    <s v="Lluís Menéndez"/>
    <x v="0"/>
    <s v="Chocolate"/>
    <x v="10"/>
    <n v="178.5"/>
    <n v="96"/>
    <n v="3558.1"/>
  </r>
  <r>
    <s v="DOC-0313"/>
    <d v="2023-10-30T00:00:00"/>
    <n v="6673950624"/>
    <s v="Empresa L"/>
    <s v="Barcelona"/>
    <x v="10"/>
    <s v="Maria Montuls"/>
    <x v="0"/>
    <s v="Café"/>
    <x v="0"/>
    <n v="42"/>
    <n v="41"/>
    <n v="25759.999999999996"/>
  </r>
  <r>
    <s v="DOC-0314"/>
    <d v="2023-11-02T00:00:00"/>
    <n v="7655628230"/>
    <s v="Empresa A"/>
    <s v="Teruel"/>
    <x v="2"/>
    <s v="Azuzena Gómez"/>
    <x v="1"/>
    <s v="Carne de cangrejo"/>
    <x v="3"/>
    <n v="257.59999999999997"/>
    <n v="45"/>
    <n v="27770.399999999998"/>
  </r>
  <r>
    <s v="DOC-0315"/>
    <d v="2023-11-04T00:00:00"/>
    <n v="7747820326"/>
    <s v="Empresa K"/>
    <s v="Huesca"/>
    <x v="1"/>
    <s v="Josep Pons"/>
    <x v="1"/>
    <s v="Té verde"/>
    <x v="0"/>
    <n v="20"/>
    <n v="50"/>
    <n v="10267.6"/>
  </r>
  <r>
    <s v="DOC-0316"/>
    <d v="2023-11-05T00:00:00"/>
    <n v="5554565190"/>
    <s v="Empresa F"/>
    <s v="Pamplona"/>
    <x v="8"/>
    <s v="Lluís Menéndez"/>
    <x v="0"/>
    <s v="Cerveza"/>
    <x v="0"/>
    <n v="196"/>
    <n v="52"/>
    <n v="13440"/>
  </r>
  <r>
    <s v="DOC-0317"/>
    <d v="2023-11-07T00:00:00"/>
    <n v="3498781571"/>
    <s v="Empresa J"/>
    <s v="Bilbao"/>
    <x v="0"/>
    <s v="Ester Navas"/>
    <x v="1"/>
    <s v="Ciruelas secas"/>
    <x v="6"/>
    <n v="49"/>
    <n v="90"/>
    <n v="6300"/>
  </r>
  <r>
    <s v="DOC-0318"/>
    <d v="2023-11-08T00:00:00"/>
    <n v="5534305664"/>
    <s v="Empresa CC"/>
    <s v="Santander"/>
    <x v="7"/>
    <s v="Montse Garriga"/>
    <x v="3"/>
    <s v="Cerveza"/>
    <x v="0"/>
    <n v="196"/>
    <n v="50"/>
    <n v="17920"/>
  </r>
  <r>
    <s v="DOC-0319"/>
    <d v="2023-11-08T00:00:00"/>
    <n v="5554565190"/>
    <s v="Empresa F"/>
    <s v="Pamplona"/>
    <x v="8"/>
    <s v="Lluís Menéndez"/>
    <x v="0"/>
    <s v="Cerveza"/>
    <x v="0"/>
    <n v="196"/>
    <n v="98"/>
    <n v="1862"/>
  </r>
  <r>
    <s v="DOC-0320"/>
    <d v="2023-11-09T00:00:00"/>
    <n v="1168651383"/>
    <s v="Empresa BB"/>
    <s v="Zaragoza"/>
    <x v="4"/>
    <s v="Josep Pons"/>
    <x v="0"/>
    <s v="Almejas"/>
    <x v="7"/>
    <n v="135.1"/>
    <n v="44"/>
    <n v="14646.100000000002"/>
  </r>
  <r>
    <s v="DOC-0321"/>
    <d v="2023-11-10T00:00:00"/>
    <n v="4213140599"/>
    <s v="Empresa H"/>
    <s v="Lleida"/>
    <x v="5"/>
    <s v="Azuzena Gómez"/>
    <x v="3"/>
    <s v="Salsa curry"/>
    <x v="5"/>
    <n v="34"/>
    <n v="3"/>
    <n v="0"/>
  </r>
  <r>
    <s v="DOC-0322"/>
    <d v="2023-11-12T00:00:00"/>
    <n v="5554565190"/>
    <s v="Empresa F"/>
    <s v="Pamplona"/>
    <x v="8"/>
    <s v="Lluís Menéndez"/>
    <x v="0"/>
    <s v="Cerveza"/>
    <x v="0"/>
    <n v="32"/>
    <n v="75"/>
    <n v="3139.5"/>
  </r>
  <r>
    <s v="DOC-0323"/>
    <d v="2023-11-12T00:00:00"/>
    <n v="4213140599"/>
    <s v="Empresa H"/>
    <s v="Lleida"/>
    <x v="5"/>
    <s v="Azuzena Gómez"/>
    <x v="3"/>
    <s v="Salsa curry"/>
    <x v="5"/>
    <n v="560"/>
    <n v="48"/>
    <n v="18289.599999999999"/>
  </r>
  <r>
    <s v="DOC-0324"/>
    <d v="2023-11-12T00:00:00"/>
    <n v="7655628230"/>
    <s v="Empresa A"/>
    <s v="Teruel"/>
    <x v="2"/>
    <s v="Azuzena Gómez"/>
    <x v="1"/>
    <s v="Té chai"/>
    <x v="0"/>
    <n v="252"/>
    <n v="33"/>
    <n v="5600"/>
  </r>
  <r>
    <s v="DOC-0325"/>
    <d v="2023-11-12T00:00:00"/>
    <n v="6673950624"/>
    <s v="Empresa L"/>
    <s v="Barcelona"/>
    <x v="10"/>
    <s v="Maria Montuls"/>
    <x v="0"/>
    <s v="Té chai"/>
    <x v="0"/>
    <n v="252"/>
    <n v="57"/>
    <n v="9800"/>
  </r>
  <r>
    <s v="DOC-0326"/>
    <d v="2023-11-14T00:00:00"/>
    <n v="7747820326"/>
    <s v="Empresa K"/>
    <s v="Huesca"/>
    <x v="1"/>
    <s v="Josep Pons"/>
    <x v="1"/>
    <s v="Salsa curry"/>
    <x v="5"/>
    <n v="560"/>
    <n v="61"/>
    <n v="18289.599999999999"/>
  </r>
  <r>
    <s v="DOC-0327"/>
    <d v="2023-11-15T00:00:00"/>
    <n v="1168651383"/>
    <s v="Empresa BB"/>
    <s v="Zaragoza"/>
    <x v="4"/>
    <s v="Josep Pons"/>
    <x v="3"/>
    <s v="Café"/>
    <x v="0"/>
    <n v="644"/>
    <n v="96"/>
    <n v="10718.399999999998"/>
  </r>
  <r>
    <s v="DOC-0328"/>
    <d v="2023-11-18T00:00:00"/>
    <n v="5554565190"/>
    <s v="Empresa F"/>
    <s v="Pamplona"/>
    <x v="8"/>
    <s v="Lluís Menéndez"/>
    <x v="3"/>
    <s v="Chocolate"/>
    <x v="10"/>
    <n v="178.5"/>
    <n v="96"/>
    <n v="16660"/>
  </r>
  <r>
    <s v="DOC-0329"/>
    <d v="2023-11-20T00:00:00"/>
    <n v="924402492"/>
    <s v="Empresa Z"/>
    <s v="Huesca"/>
    <x v="1"/>
    <s v="Josep Pons"/>
    <x v="0"/>
    <s v="Almejas"/>
    <x v="7"/>
    <n v="135.1"/>
    <n v="97"/>
    <n v="24640"/>
  </r>
  <r>
    <s v="DOC-0330"/>
    <d v="2023-11-20T00:00:00"/>
    <n v="5213348963"/>
    <s v="Empresa Y"/>
    <s v="Bilbao"/>
    <x v="0"/>
    <s v="Ester Navas"/>
    <x v="2"/>
    <s v="Bolillos"/>
    <x v="2"/>
    <n v="140"/>
    <n v="55"/>
    <n v="10360"/>
  </r>
  <r>
    <s v="DOC-0331"/>
    <d v="2023-11-21T00:00:00"/>
    <n v="967566383"/>
    <s v="Empresa D"/>
    <s v="Tarragona"/>
    <x v="6"/>
    <s v="Joan Mas"/>
    <x v="3"/>
    <s v="Galletas de chocolate"/>
    <x v="2"/>
    <n v="128.79999999999998"/>
    <n v="80"/>
    <n v="102"/>
  </r>
  <r>
    <s v="DOC-0332"/>
    <d v="2023-11-23T00:00:00"/>
    <n v="967566383"/>
    <s v="Empresa D"/>
    <s v="Tarragona"/>
    <x v="6"/>
    <s v="Joan Mas"/>
    <x v="0"/>
    <s v="Arroz de grano largo"/>
    <x v="8"/>
    <n v="98"/>
    <n v="72"/>
    <n v="10303.999999999998"/>
  </r>
  <r>
    <s v="DOC-0333"/>
    <d v="2023-11-24T00:00:00"/>
    <n v="967566383"/>
    <s v="Empresa D"/>
    <s v="Tarragona"/>
    <x v="6"/>
    <s v="Joan Mas"/>
    <x v="3"/>
    <s v="Galletas de chocolate"/>
    <x v="2"/>
    <n v="29"/>
    <n v="73"/>
    <n v="2016"/>
  </r>
  <r>
    <s v="DOC-0334"/>
    <d v="2023-11-24T00:00:00"/>
    <n v="3580433044"/>
    <s v="Empresa C"/>
    <s v="Girona"/>
    <x v="3"/>
    <s v="Maria Montuls"/>
    <x v="2"/>
    <s v="Salsa curry"/>
    <x v="5"/>
    <n v="560"/>
    <n v="12"/>
    <n v="720"/>
  </r>
  <r>
    <s v="DOC-0335"/>
    <d v="2023-11-26T00:00:00"/>
    <n v="1168651383"/>
    <s v="Empresa BB"/>
    <s v="Zaragoza"/>
    <x v="4"/>
    <s v="Josep Pons"/>
    <x v="0"/>
    <s v="Almejas"/>
    <x v="7"/>
    <n v="135.1"/>
    <n v="74"/>
    <n v="2431.7999999999997"/>
  </r>
  <r>
    <s v="DOC-0336"/>
    <d v="2023-11-26T00:00:00"/>
    <n v="4213140599"/>
    <s v="Empresa H"/>
    <s v="Lleida"/>
    <x v="5"/>
    <s v="Azuzena Gómez"/>
    <x v="3"/>
    <s v="Chocolate"/>
    <x v="10"/>
    <n v="178.5"/>
    <n v="43"/>
    <n v="11200"/>
  </r>
  <r>
    <s v="DOC-0337"/>
    <d v="2023-11-26T00:00:00"/>
    <n v="1168651383"/>
    <s v="Empresa BB"/>
    <s v="Zaragoza"/>
    <x v="4"/>
    <s v="Josep Pons"/>
    <x v="0"/>
    <s v="Almejas"/>
    <x v="7"/>
    <n v="135.1"/>
    <n v="33"/>
    <n v="2058"/>
  </r>
  <r>
    <s v="DOC-0338"/>
    <d v="2023-11-26T00:00:00"/>
    <n v="5554565190"/>
    <s v="Empresa F"/>
    <s v="Pamplona"/>
    <x v="8"/>
    <s v="Lluís Menéndez"/>
    <x v="0"/>
    <s v="Chocolate"/>
    <x v="10"/>
    <n v="178.5"/>
    <n v="28"/>
    <n v="16486.399999999998"/>
  </r>
  <r>
    <s v="DOC-0339"/>
    <d v="2023-11-27T00:00:00"/>
    <n v="434033868"/>
    <s v="Empresa AA"/>
    <s v="Barcelona"/>
    <x v="10"/>
    <s v="Maria Montuls"/>
    <x v="3"/>
    <s v="Ciruelas secas"/>
    <x v="6"/>
    <n v="49"/>
    <n v="70"/>
    <n v="11591.999999999998"/>
  </r>
  <r>
    <s v="DOC-0340"/>
    <d v="2023-11-28T00:00:00"/>
    <n v="9902612158"/>
    <s v="Empresa I"/>
    <s v="Santander"/>
    <x v="7"/>
    <s v="Lluisa Riera"/>
    <x v="3"/>
    <s v="Almejas"/>
    <x v="7"/>
    <n v="135.1"/>
    <n v="90"/>
    <n v="19320"/>
  </r>
  <r>
    <s v="DOC-0341"/>
    <d v="2023-11-28T00:00:00"/>
    <n v="3498781571"/>
    <s v="Empresa J"/>
    <s v="Bilbao"/>
    <x v="0"/>
    <s v="Ester Navas"/>
    <x v="1"/>
    <s v="Ciruelas secas"/>
    <x v="6"/>
    <n v="49"/>
    <n v="11"/>
    <n v="12600"/>
  </r>
  <r>
    <s v="DOC-0342"/>
    <d v="2023-12-01T00:00:00"/>
    <n v="5534305664"/>
    <s v="Empresa CC"/>
    <s v="Santander"/>
    <x v="7"/>
    <s v="Montse Garriga"/>
    <x v="3"/>
    <s v="Cóctel de frutas"/>
    <x v="14"/>
    <n v="546"/>
    <n v="26"/>
    <n v="980"/>
  </r>
  <r>
    <s v="DOC-0343"/>
    <d v="2023-12-03T00:00:00"/>
    <n v="1168651383"/>
    <s v="Empresa BB"/>
    <s v="Zaragoza"/>
    <x v="4"/>
    <s v="Josep Pons"/>
    <x v="3"/>
    <m/>
    <x v="11"/>
    <m/>
    <m/>
    <m/>
  </r>
  <r>
    <s v="DOC-0344"/>
    <d v="2023-12-03T00:00:00"/>
    <n v="1168651383"/>
    <s v="Empresa BB"/>
    <s v="Zaragoza"/>
    <x v="4"/>
    <s v="Josep Pons"/>
    <x v="0"/>
    <s v="Carne de cangrejo"/>
    <x v="3"/>
    <n v="257.59999999999997"/>
    <n v="47"/>
    <n v="6160"/>
  </r>
  <r>
    <s v="DOC-0345"/>
    <d v="2023-12-03T00:00:00"/>
    <n v="9902612158"/>
    <s v="Empresa I"/>
    <s v="Santander"/>
    <x v="7"/>
    <s v="Lluisa Riera"/>
    <x v="3"/>
    <s v="Ravioli"/>
    <x v="13"/>
    <n v="273"/>
    <n v="20"/>
    <n v="3430"/>
  </r>
  <r>
    <s v="DOC-0346"/>
    <d v="2023-12-04T00:00:00"/>
    <n v="9902612158"/>
    <s v="Empresa I"/>
    <s v="Santander"/>
    <x v="7"/>
    <s v="Lluisa Riera"/>
    <x v="3"/>
    <s v="Ravioli"/>
    <x v="13"/>
    <n v="273"/>
    <n v="48"/>
    <n v="1029"/>
  </r>
  <r>
    <s v="DOC-0347"/>
    <d v="2023-12-04T00:00:00"/>
    <n v="9902612158"/>
    <s v="Empresa I"/>
    <s v="Santander"/>
    <x v="7"/>
    <s v="Lluisa Riera"/>
    <x v="3"/>
    <s v="Ravioli"/>
    <x v="13"/>
    <n v="273"/>
    <n v="64"/>
    <n v="16140.600000000002"/>
  </r>
  <r>
    <s v="DOC-0348"/>
    <d v="2023-12-04T00:00:00"/>
    <n v="924402492"/>
    <s v="Empresa Z"/>
    <s v="Huesca"/>
    <x v="1"/>
    <s v="Josep Pons"/>
    <x v="0"/>
    <s v="Almejas"/>
    <x v="7"/>
    <n v="135.1"/>
    <n v="37"/>
    <n v="2511.6"/>
  </r>
  <r>
    <s v="DOC-0349"/>
    <d v="2023-12-04T00:00:00"/>
    <n v="7655628230"/>
    <s v="Empresa A"/>
    <s v="Teruel"/>
    <x v="2"/>
    <s v="Azuzena Gómez"/>
    <x v="1"/>
    <s v="Té chai"/>
    <x v="0"/>
    <n v="252"/>
    <n v="42"/>
    <n v="3223.22"/>
  </r>
  <r>
    <s v="DOC-0350"/>
    <d v="2023-12-05T00:00:00"/>
    <n v="967566383"/>
    <s v="Empresa D"/>
    <s v="Tarragona"/>
    <x v="6"/>
    <s v="Joan Mas"/>
    <x v="0"/>
    <s v="Arroz de grano largo"/>
    <x v="8"/>
    <n v="98"/>
    <n v="61"/>
    <n v="30693.599999999995"/>
  </r>
  <r>
    <s v="DOC-0351"/>
    <d v="2023-12-05T00:00:00"/>
    <n v="7747820326"/>
    <s v="Empresa K"/>
    <s v="Huesca"/>
    <x v="1"/>
    <s v="Josep Pons"/>
    <x v="1"/>
    <s v="Salsa curry"/>
    <x v="5"/>
    <n v="560"/>
    <n v="27"/>
    <n v="33616.799999999996"/>
  </r>
  <r>
    <s v="DOC-0352"/>
    <d v="2023-12-07T00:00:00"/>
    <n v="4213140599"/>
    <s v="Empresa H"/>
    <s v="Lleida"/>
    <x v="5"/>
    <s v="Azuzena Gómez"/>
    <x v="3"/>
    <s v="Chocolate"/>
    <x v="10"/>
    <n v="178.5"/>
    <n v="41"/>
    <n v="15484"/>
  </r>
  <r>
    <s v="DOC-0353"/>
    <d v="2023-12-07T00:00:00"/>
    <n v="5534305664"/>
    <s v="Empresa CC"/>
    <s v="Santander"/>
    <x v="7"/>
    <s v="Montse Garriga"/>
    <x v="3"/>
    <s v="Cerveza"/>
    <x v="0"/>
    <n v="196"/>
    <n v="72"/>
    <n v="39760"/>
  </r>
  <r>
    <s v="DOC-0354"/>
    <d v="2023-12-08T00:00:00"/>
    <n v="3498781571"/>
    <s v="Empresa J"/>
    <s v="Bilbao"/>
    <x v="0"/>
    <s v="Ester Navas"/>
    <x v="1"/>
    <s v="Galletas de chocolate"/>
    <x v="2"/>
    <n v="12"/>
    <n v="60"/>
    <n v="29876"/>
  </r>
  <r>
    <s v="DOC-0355"/>
    <d v="2023-12-09T00:00:00"/>
    <n v="3580433044"/>
    <s v="Empresa C"/>
    <s v="Girona"/>
    <x v="3"/>
    <s v="Maria Montuls"/>
    <x v="2"/>
    <s v="Salsa curry"/>
    <x v="5"/>
    <n v="560"/>
    <n v="91"/>
    <n v="2156"/>
  </r>
  <r>
    <s v="DOC-0356"/>
    <d v="2023-12-10T00:00:00"/>
    <n v="3580433044"/>
    <s v="Empresa C"/>
    <s v="Girona"/>
    <x v="3"/>
    <s v="Maria Montuls"/>
    <x v="2"/>
    <s v="Jarabe"/>
    <x v="4"/>
    <n v="140"/>
    <n v="48"/>
    <n v="8260"/>
  </r>
  <r>
    <s v="DOC-0357"/>
    <d v="2023-12-10T00:00:00"/>
    <n v="924402492"/>
    <s v="Empresa Z"/>
    <s v="Huesca"/>
    <x v="1"/>
    <s v="Josep Pons"/>
    <x v="0"/>
    <s v="Carne de cangrejo"/>
    <x v="3"/>
    <n v="257.59999999999997"/>
    <n v="71"/>
    <n v="12740"/>
  </r>
  <r>
    <s v="DOC-0358"/>
    <d v="2023-12-13T00:00:00"/>
    <n v="9902612158"/>
    <s v="Empresa I"/>
    <s v="Santander"/>
    <x v="7"/>
    <s v="Lluisa Riera"/>
    <x v="3"/>
    <s v="Mozzarella"/>
    <x v="12"/>
    <n v="487.19999999999993"/>
    <n v="57"/>
    <n v="13860"/>
  </r>
  <r>
    <s v="DOC-0359"/>
    <d v="2023-12-14T00:00:00"/>
    <n v="4213140599"/>
    <s v="Empresa H"/>
    <s v="Lleida"/>
    <x v="5"/>
    <s v="Azuzena Gómez"/>
    <x v="3"/>
    <s v="Galletas de chocolate"/>
    <x v="2"/>
    <n v="128.79999999999998"/>
    <n v="97"/>
    <n v="1274"/>
  </r>
  <r>
    <s v="DOC-0360"/>
    <d v="2023-12-14T00:00:00"/>
    <n v="4213140599"/>
    <s v="Empresa H"/>
    <s v="Lleida"/>
    <x v="5"/>
    <s v="Azuzena Gómez"/>
    <x v="3"/>
    <s v="Galletas de chocolate"/>
    <x v="2"/>
    <n v="128.79999999999998"/>
    <n v="19"/>
    <n v="2679.04"/>
  </r>
  <r>
    <s v="DOC-0361"/>
    <d v="2023-12-15T00:00:00"/>
    <n v="967566383"/>
    <s v="Empresa D"/>
    <s v="Tarragona"/>
    <x v="6"/>
    <s v="Joan Mas"/>
    <x v="1"/>
    <s v="Pasta penne"/>
    <x v="13"/>
    <n v="532"/>
    <n v="59"/>
    <n v="6580"/>
  </r>
  <r>
    <s v="DOC-0362"/>
    <d v="2023-12-19T00:00:00"/>
    <n v="924402492"/>
    <s v="Empresa Z"/>
    <s v="Huesca"/>
    <x v="1"/>
    <s v="Josep Pons"/>
    <x v="0"/>
    <s v="Aceite de oliva"/>
    <x v="1"/>
    <n v="298.90000000000003"/>
    <n v="36"/>
    <n v="816"/>
  </r>
  <r>
    <s v="DOC-0363"/>
    <d v="2023-12-20T00:00:00"/>
    <n v="6673950624"/>
    <s v="Empresa L"/>
    <s v="Barcelona"/>
    <x v="10"/>
    <s v="Maria Montuls"/>
    <x v="0"/>
    <s v="Té chai"/>
    <x v="0"/>
    <n v="22"/>
    <n v="29"/>
    <n v="11480"/>
  </r>
  <r>
    <s v="DOC-0364"/>
    <d v="2023-12-21T00:00:00"/>
    <n v="3580433044"/>
    <s v="Empresa C"/>
    <s v="Girona"/>
    <x v="3"/>
    <s v="Maria Montuls"/>
    <x v="2"/>
    <s v="Jarabe"/>
    <x v="4"/>
    <n v="140"/>
    <n v="89"/>
    <n v="14112"/>
  </r>
  <r>
    <s v="DOC-0365"/>
    <d v="2023-12-24T00:00:00"/>
    <n v="5554565190"/>
    <s v="Empresa F"/>
    <s v="Pamplona"/>
    <x v="8"/>
    <s v="Lluís Menéndez"/>
    <x v="3"/>
    <s v="Chocolate"/>
    <x v="10"/>
    <n v="178.5"/>
    <n v="76"/>
    <n v="2051.14"/>
  </r>
  <r>
    <s v="DOC-0366"/>
    <d v="2023-12-27T00:00:00"/>
    <n v="5213348963"/>
    <s v="Empresa Y"/>
    <s v="Bilbao"/>
    <x v="0"/>
    <s v="Ester Navas"/>
    <x v="2"/>
    <s v="Bolillos"/>
    <x v="2"/>
    <n v="140"/>
    <n v="66"/>
    <n v="8106"/>
  </r>
  <r>
    <s v="DOC-0367"/>
    <d v="2023-12-27T00:00:00"/>
    <n v="3498781571"/>
    <s v="Empresa J"/>
    <s v="Bilbao"/>
    <x v="0"/>
    <s v="Ester Navas"/>
    <x v="1"/>
    <s v="Condimento cajún"/>
    <x v="4"/>
    <n v="308"/>
    <n v="51"/>
    <n v="9592.1"/>
  </r>
  <r>
    <s v="DOC-0368"/>
    <d v="2023-12-28T00:00:00"/>
    <n v="3498781571"/>
    <s v="Empresa J"/>
    <s v="Bilbao"/>
    <x v="0"/>
    <s v="Ester Navas"/>
    <x v="0"/>
    <s v="Almendras"/>
    <x v="6"/>
    <n v="140"/>
    <n v="47"/>
    <n v="23751"/>
  </r>
  <r>
    <s v="DOC-0369"/>
    <d v="2023-12-30T00:00:00"/>
    <n v="5554565190"/>
    <s v="Empresa F"/>
    <s v="Pamplona"/>
    <x v="8"/>
    <s v="Lluís Menéndez"/>
    <x v="0"/>
    <s v="Cerveza"/>
    <x v="0"/>
    <n v="196"/>
    <n v="68"/>
    <n v="5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994112-47F6-4917-91AC-50C58154E4E5}" name="QUANTITATS PER PROVINCIA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B15" firstHeaderRow="1" firstDataRow="1" firstDataCol="1"/>
  <pivotFields count="13">
    <pivotField showAll="0"/>
    <pivotField numFmtId="14" showAll="0"/>
    <pivotField showAll="0"/>
    <pivotField showAll="0"/>
    <pivotField showAll="0"/>
    <pivotField axis="axisRow" showAll="0">
      <items count="12">
        <item x="10"/>
        <item x="7"/>
        <item x="3"/>
        <item x="9"/>
        <item x="1"/>
        <item x="5"/>
        <item x="8"/>
        <item x="6"/>
        <item x="2"/>
        <item x="0"/>
        <item x="4"/>
        <item t="default"/>
      </items>
    </pivotField>
    <pivotField showAll="0"/>
    <pivotField showAll="0">
      <items count="5">
        <item x="3"/>
        <item x="2"/>
        <item x="0"/>
        <item x="1"/>
        <item t="default"/>
      </items>
    </pivotField>
    <pivotField showAll="0"/>
    <pivotField showAll="0">
      <items count="16">
        <item h="1" x="1"/>
        <item h="1" x="0"/>
        <item x="3"/>
        <item x="4"/>
        <item x="10"/>
        <item x="6"/>
        <item x="14"/>
        <item x="8"/>
        <item x="9"/>
        <item x="13"/>
        <item x="2"/>
        <item x="12"/>
        <item x="5"/>
        <item x="7"/>
        <item x="11"/>
        <item t="default"/>
      </items>
    </pivotField>
    <pivotField showAll="0"/>
    <pivotField showAll="0"/>
    <pivotField dataField="1"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a de Ventas" fld="12" baseField="0" baseItem="0"/>
  </dataFields>
  <chartFormats count="1">
    <chartFormat chart="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7C61EF-3670-4C23-B218-0B04E82F59AF}" name="Vendes" displayName="Vendes" ref="A1:M370" totalsRowShown="0" headerRowDxfId="8" dataDxfId="7" headerRowCellStyle="Millares" dataCellStyle="Millares">
  <autoFilter ref="A1:M370" xr:uid="{2B48DCBA-D3B7-4C58-8A4F-E2FCCFE8EC47}"/>
  <sortState xmlns:xlrd2="http://schemas.microsoft.com/office/spreadsheetml/2017/richdata2" ref="A2:M370">
    <sortCondition ref="B1:B370"/>
  </sortState>
  <tableColumns count="13">
    <tableColumn id="1" xr3:uid="{12AFF70B-B58B-4943-981F-05702810EBF4}" name="Documento"/>
    <tableColumn id="2" xr3:uid="{C0037536-3311-4170-AF1E-ED3E9563E956}" name="Fecha" dataDxfId="6"/>
    <tableColumn id="3" xr3:uid="{46442EB6-8B11-4008-8B2F-7960C7E47671}" name="Id Cliente"/>
    <tableColumn id="4" xr3:uid="{7F6852AC-5DA5-4102-B47C-619268B12416}" name="Cliente"/>
    <tableColumn id="15" xr3:uid="{4EE25FE2-C9F1-4A73-923C-8FDFC71E4CF2}" name="Ciudad" dataDxfId="5"/>
    <tableColumn id="16" xr3:uid="{B7C3FC13-15B8-43AC-AD6F-EF760A1E34D8}" name="Provincia" dataDxfId="4"/>
    <tableColumn id="17" xr3:uid="{9A8AB178-A2CA-4F92-9CAE-8F5C28C4EFA4}" name="Vendedor" dataDxfId="3"/>
    <tableColumn id="9" xr3:uid="{F80A0E44-B8F1-44FC-9F9D-F99E4E7958A6}" name="Forma de pago"/>
    <tableColumn id="10" xr3:uid="{40E2EA26-3EAB-4C44-9E42-887086754C08}" name="Producto"/>
    <tableColumn id="11" xr3:uid="{36E790D4-4AE1-4ADE-AA54-10B6D17A9FEA}" name="Categoría"/>
    <tableColumn id="12" xr3:uid="{76EBE8E8-6C94-43DF-A04F-0ED2981CF6B6}" name="Precio" dataDxfId="2" dataCellStyle="Millares"/>
    <tableColumn id="13" xr3:uid="{100FD7F3-A8A2-468A-B95A-08DE272C651E}" name="Cantidad" dataDxfId="1" dataCellStyle="Millares"/>
    <tableColumn id="14" xr3:uid="{2FE7FAE8-4DB8-423D-B6BE-DB182FCB8BC0}" name="Ventas" dataDxfId="0" dataCellStyle="Millares">
      <calculatedColumnFormula>BaseDeDatos!$K2*BaseDeDatos!$L2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79EF-C323-436D-898A-83211917A225}">
  <dimension ref="A3:B15"/>
  <sheetViews>
    <sheetView workbookViewId="0">
      <selection activeCell="F21" sqref="F21"/>
    </sheetView>
  </sheetViews>
  <sheetFormatPr baseColWidth="10" defaultRowHeight="14.4" x14ac:dyDescent="0.3"/>
  <cols>
    <col min="1" max="1" width="16.5546875" bestFit="1" customWidth="1"/>
    <col min="2" max="2" width="14.5546875" bestFit="1" customWidth="1"/>
    <col min="3" max="4" width="21.44140625" bestFit="1" customWidth="1"/>
    <col min="5" max="6" width="11.88671875" bestFit="1" customWidth="1"/>
    <col min="7" max="7" width="15.5546875" bestFit="1" customWidth="1"/>
    <col min="8" max="8" width="14.5546875" bestFit="1" customWidth="1"/>
    <col min="9" max="9" width="15.5546875" bestFit="1" customWidth="1"/>
    <col min="10" max="10" width="19.33203125" bestFit="1" customWidth="1"/>
    <col min="11" max="11" width="20.33203125" bestFit="1" customWidth="1"/>
    <col min="12" max="12" width="14.5546875" bestFit="1" customWidth="1"/>
    <col min="13" max="13" width="15.5546875" bestFit="1" customWidth="1"/>
    <col min="14" max="14" width="21.21875" bestFit="1" customWidth="1"/>
    <col min="15" max="15" width="19.33203125" bestFit="1" customWidth="1"/>
    <col min="16" max="16" width="20.33203125" bestFit="1" customWidth="1"/>
    <col min="17" max="17" width="11.5546875" bestFit="1" customWidth="1"/>
    <col min="18" max="18" width="15.77734375" bestFit="1" customWidth="1"/>
    <col min="19" max="19" width="10.5546875" bestFit="1" customWidth="1"/>
    <col min="20" max="20" width="14.21875" bestFit="1" customWidth="1"/>
    <col min="21" max="21" width="10.5546875" bestFit="1" customWidth="1"/>
    <col min="22" max="22" width="10.88671875" bestFit="1" customWidth="1"/>
    <col min="23" max="23" width="9.33203125" bestFit="1" customWidth="1"/>
    <col min="24" max="24" width="15.77734375" bestFit="1" customWidth="1"/>
    <col min="25" max="25" width="10.5546875" bestFit="1" customWidth="1"/>
    <col min="26" max="26" width="12" bestFit="1" customWidth="1"/>
    <col min="27" max="27" width="10.5546875" bestFit="1" customWidth="1"/>
    <col min="28" max="28" width="15.77734375" bestFit="1" customWidth="1"/>
    <col min="29" max="29" width="13.21875" bestFit="1" customWidth="1"/>
    <col min="30" max="30" width="11.88671875" bestFit="1" customWidth="1"/>
  </cols>
  <sheetData>
    <row r="3" spans="1:2" x14ac:dyDescent="0.3">
      <c r="A3" s="8" t="s">
        <v>463</v>
      </c>
      <c r="B3" t="s">
        <v>465</v>
      </c>
    </row>
    <row r="4" spans="1:2" x14ac:dyDescent="0.3">
      <c r="A4" s="9" t="s">
        <v>14</v>
      </c>
      <c r="B4" s="10">
        <v>125365.38</v>
      </c>
    </row>
    <row r="5" spans="1:2" x14ac:dyDescent="0.3">
      <c r="A5" s="9" t="s">
        <v>37</v>
      </c>
      <c r="B5" s="10">
        <v>556754.8600000001</v>
      </c>
    </row>
    <row r="6" spans="1:2" x14ac:dyDescent="0.3">
      <c r="A6" s="9" t="s">
        <v>42</v>
      </c>
      <c r="B6" s="10">
        <v>312801.12</v>
      </c>
    </row>
    <row r="7" spans="1:2" x14ac:dyDescent="0.3">
      <c r="A7" s="9" t="s">
        <v>62</v>
      </c>
      <c r="B7" s="10">
        <v>134421</v>
      </c>
    </row>
    <row r="8" spans="1:2" x14ac:dyDescent="0.3">
      <c r="A8" s="9" t="s">
        <v>68</v>
      </c>
      <c r="B8" s="10">
        <v>976569.72000000009</v>
      </c>
    </row>
    <row r="9" spans="1:2" x14ac:dyDescent="0.3">
      <c r="A9" s="9" t="s">
        <v>31</v>
      </c>
      <c r="B9" s="10">
        <v>586882.81999999995</v>
      </c>
    </row>
    <row r="10" spans="1:2" x14ac:dyDescent="0.3">
      <c r="A10" s="9" t="s">
        <v>48</v>
      </c>
      <c r="B10" s="10">
        <v>460721.50000000006</v>
      </c>
    </row>
    <row r="11" spans="1:2" x14ac:dyDescent="0.3">
      <c r="A11" s="9" t="s">
        <v>22</v>
      </c>
      <c r="B11" s="10">
        <v>476620.39999999997</v>
      </c>
    </row>
    <row r="12" spans="1:2" x14ac:dyDescent="0.3">
      <c r="A12" s="9" t="s">
        <v>70</v>
      </c>
      <c r="B12" s="10">
        <v>598993.9</v>
      </c>
    </row>
    <row r="13" spans="1:2" x14ac:dyDescent="0.3">
      <c r="A13" s="9" t="s">
        <v>57</v>
      </c>
      <c r="B13" s="10">
        <v>866191.18</v>
      </c>
    </row>
    <row r="14" spans="1:2" x14ac:dyDescent="0.3">
      <c r="A14" s="9" t="s">
        <v>53</v>
      </c>
      <c r="B14" s="10">
        <v>512545.2</v>
      </c>
    </row>
    <row r="15" spans="1:2" x14ac:dyDescent="0.3">
      <c r="A15" s="9" t="s">
        <v>464</v>
      </c>
      <c r="B15" s="10">
        <v>5607867.0800000001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1395-BB48-4B3E-95D8-A89900B1ED4F}">
  <dimension ref="A1:M370"/>
  <sheetViews>
    <sheetView tabSelected="1" workbookViewId="0">
      <selection activeCell="G14" sqref="G14"/>
    </sheetView>
  </sheetViews>
  <sheetFormatPr baseColWidth="10" defaultColWidth="10.77734375" defaultRowHeight="14.4" x14ac:dyDescent="0.3"/>
  <cols>
    <col min="1" max="1" width="12.44140625" customWidth="1"/>
    <col min="2" max="2" width="10.5546875" style="4" bestFit="1" customWidth="1"/>
    <col min="3" max="3" width="12" customWidth="1"/>
    <col min="4" max="4" width="13.6640625" bestFit="1" customWidth="1"/>
    <col min="5" max="5" width="13.6640625" customWidth="1"/>
    <col min="6" max="7" width="15.44140625" customWidth="1"/>
    <col min="8" max="8" width="15.33203125" bestFit="1" customWidth="1"/>
    <col min="9" max="9" width="21.77734375" bestFit="1" customWidth="1"/>
    <col min="10" max="10" width="18.44140625" bestFit="1" customWidth="1"/>
    <col min="11" max="11" width="10.6640625" style="5" customWidth="1"/>
    <col min="12" max="12" width="11" style="5" customWidth="1"/>
    <col min="13" max="13" width="11.109375" style="5" customWidth="1"/>
    <col min="14" max="14" width="15.77734375" bestFit="1" customWidth="1"/>
    <col min="17" max="17" width="22.44140625" bestFit="1" customWidth="1"/>
  </cols>
  <sheetData>
    <row r="1" spans="1:13" s="1" customFormat="1" ht="30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</row>
    <row r="2" spans="1:13" x14ac:dyDescent="0.3">
      <c r="A2" t="s">
        <v>94</v>
      </c>
      <c r="B2" s="7">
        <v>44927</v>
      </c>
      <c r="C2">
        <v>3498781571</v>
      </c>
      <c r="D2" t="s">
        <v>55</v>
      </c>
      <c r="E2" t="s">
        <v>56</v>
      </c>
      <c r="F2" t="s">
        <v>57</v>
      </c>
      <c r="G2" t="s">
        <v>58</v>
      </c>
      <c r="H2" t="s">
        <v>24</v>
      </c>
      <c r="I2" t="s">
        <v>59</v>
      </c>
      <c r="J2" t="s">
        <v>18</v>
      </c>
      <c r="K2" s="5">
        <v>41.86</v>
      </c>
      <c r="L2" s="5">
        <v>88</v>
      </c>
      <c r="M2" s="5">
        <f>BaseDeDatos!$K83*BaseDeDatos!$L83</f>
        <v>40320</v>
      </c>
    </row>
    <row r="3" spans="1:13" x14ac:dyDescent="0.3">
      <c r="A3" t="s">
        <v>95</v>
      </c>
      <c r="B3" s="7">
        <v>44927</v>
      </c>
      <c r="C3">
        <v>924402492</v>
      </c>
      <c r="D3" t="s">
        <v>83</v>
      </c>
      <c r="E3" t="s">
        <v>68</v>
      </c>
      <c r="F3" t="s">
        <v>68</v>
      </c>
      <c r="G3" t="s">
        <v>54</v>
      </c>
      <c r="H3" t="s">
        <v>24</v>
      </c>
      <c r="I3" t="s">
        <v>88</v>
      </c>
      <c r="J3" t="s">
        <v>89</v>
      </c>
      <c r="K3" s="5">
        <v>298.90000000000003</v>
      </c>
      <c r="L3" s="5">
        <v>81</v>
      </c>
      <c r="M3" s="5">
        <f>BaseDeDatos!$K175*BaseDeDatos!$L175</f>
        <v>30184</v>
      </c>
    </row>
    <row r="4" spans="1:13" x14ac:dyDescent="0.3">
      <c r="A4" t="s">
        <v>96</v>
      </c>
      <c r="B4" s="7">
        <v>44927</v>
      </c>
      <c r="C4">
        <v>3498781571</v>
      </c>
      <c r="D4" t="s">
        <v>55</v>
      </c>
      <c r="E4" t="s">
        <v>56</v>
      </c>
      <c r="F4" t="s">
        <v>57</v>
      </c>
      <c r="G4" t="s">
        <v>58</v>
      </c>
      <c r="H4" t="s">
        <v>24</v>
      </c>
      <c r="I4" t="s">
        <v>33</v>
      </c>
      <c r="J4" t="s">
        <v>34</v>
      </c>
      <c r="K4" s="5">
        <v>128.79999999999998</v>
      </c>
      <c r="L4" s="5">
        <v>49</v>
      </c>
      <c r="M4" s="5">
        <f>BaseDeDatos!$K251*BaseDeDatos!$L251</f>
        <v>12023.9</v>
      </c>
    </row>
    <row r="5" spans="1:13" x14ac:dyDescent="0.3">
      <c r="A5" t="s">
        <v>97</v>
      </c>
      <c r="B5" s="7">
        <v>44928</v>
      </c>
      <c r="C5">
        <v>924402492</v>
      </c>
      <c r="D5" t="s">
        <v>83</v>
      </c>
      <c r="E5" t="s">
        <v>68</v>
      </c>
      <c r="F5" t="s">
        <v>68</v>
      </c>
      <c r="G5" t="s">
        <v>54</v>
      </c>
      <c r="H5" t="s">
        <v>24</v>
      </c>
      <c r="I5" t="s">
        <v>71</v>
      </c>
      <c r="J5" t="s">
        <v>72</v>
      </c>
      <c r="K5" s="5">
        <v>257.59999999999997</v>
      </c>
      <c r="L5" s="5">
        <v>93</v>
      </c>
      <c r="M5" s="5">
        <f>BaseDeDatos!$K348*BaseDeDatos!$L348</f>
        <v>17472</v>
      </c>
    </row>
    <row r="6" spans="1:13" x14ac:dyDescent="0.3">
      <c r="A6" t="s">
        <v>98</v>
      </c>
      <c r="B6" s="7">
        <v>44928</v>
      </c>
      <c r="C6" s="6">
        <v>7655628230</v>
      </c>
      <c r="D6" t="s">
        <v>69</v>
      </c>
      <c r="E6" t="s">
        <v>70</v>
      </c>
      <c r="F6" t="s">
        <v>70</v>
      </c>
      <c r="G6" t="s">
        <v>32</v>
      </c>
      <c r="I6" t="s">
        <v>29</v>
      </c>
      <c r="J6" t="s">
        <v>18</v>
      </c>
      <c r="K6" s="5">
        <v>644</v>
      </c>
      <c r="L6" s="5">
        <v>89</v>
      </c>
      <c r="M6" s="5">
        <f>BaseDeDatos!$K336*BaseDeDatos!$L336</f>
        <v>9997.4</v>
      </c>
    </row>
    <row r="7" spans="1:13" x14ac:dyDescent="0.3">
      <c r="A7" t="s">
        <v>99</v>
      </c>
      <c r="B7" s="7">
        <v>44933</v>
      </c>
      <c r="C7">
        <v>3580433044</v>
      </c>
      <c r="D7" t="s">
        <v>41</v>
      </c>
      <c r="E7" t="s">
        <v>42</v>
      </c>
      <c r="F7" t="s">
        <v>42</v>
      </c>
      <c r="G7" t="s">
        <v>15</v>
      </c>
      <c r="H7" t="s">
        <v>43</v>
      </c>
      <c r="I7" t="s">
        <v>79</v>
      </c>
      <c r="J7" t="s">
        <v>66</v>
      </c>
      <c r="K7" s="5">
        <v>140</v>
      </c>
      <c r="L7" s="5">
        <v>82</v>
      </c>
      <c r="M7" s="5">
        <f>BaseDeDatos!$K122*BaseDeDatos!$L122</f>
        <v>40320</v>
      </c>
    </row>
    <row r="8" spans="1:13" x14ac:dyDescent="0.3">
      <c r="A8" t="s">
        <v>100</v>
      </c>
      <c r="B8" s="7">
        <v>44933</v>
      </c>
      <c r="C8">
        <v>1168651383</v>
      </c>
      <c r="D8" t="s">
        <v>52</v>
      </c>
      <c r="E8" t="s">
        <v>53</v>
      </c>
      <c r="F8" t="s">
        <v>53</v>
      </c>
      <c r="G8" t="s">
        <v>54</v>
      </c>
      <c r="H8" t="s">
        <v>24</v>
      </c>
      <c r="I8" t="s">
        <v>71</v>
      </c>
      <c r="J8" t="s">
        <v>72</v>
      </c>
      <c r="K8" s="5">
        <v>257.59999999999997</v>
      </c>
      <c r="L8" s="5">
        <v>100</v>
      </c>
      <c r="M8" s="5">
        <f>BaseDeDatos!$K291*BaseDeDatos!$L291</f>
        <v>13104.699999999999</v>
      </c>
    </row>
    <row r="9" spans="1:13" x14ac:dyDescent="0.3">
      <c r="A9" t="s">
        <v>101</v>
      </c>
      <c r="B9" s="7">
        <v>44936</v>
      </c>
      <c r="C9">
        <v>7747820326</v>
      </c>
      <c r="D9" t="s">
        <v>67</v>
      </c>
      <c r="E9" t="s">
        <v>68</v>
      </c>
      <c r="F9" t="s">
        <v>68</v>
      </c>
      <c r="G9" t="s">
        <v>54</v>
      </c>
      <c r="I9" t="s">
        <v>50</v>
      </c>
      <c r="J9" t="s">
        <v>51</v>
      </c>
      <c r="K9" s="5">
        <v>560</v>
      </c>
      <c r="L9" s="5">
        <v>78</v>
      </c>
      <c r="M9" s="5">
        <f>BaseDeDatos!$K310*BaseDeDatos!$L310</f>
        <v>7448</v>
      </c>
    </row>
    <row r="10" spans="1:13" x14ac:dyDescent="0.3">
      <c r="A10" t="s">
        <v>102</v>
      </c>
      <c r="B10" s="7">
        <v>44939</v>
      </c>
      <c r="C10">
        <v>1168651383</v>
      </c>
      <c r="D10" t="s">
        <v>52</v>
      </c>
      <c r="E10" t="s">
        <v>53</v>
      </c>
      <c r="F10" t="s">
        <v>53</v>
      </c>
      <c r="G10" t="s">
        <v>54</v>
      </c>
      <c r="H10" t="s">
        <v>16</v>
      </c>
      <c r="I10" t="s">
        <v>29</v>
      </c>
      <c r="J10" t="s">
        <v>18</v>
      </c>
      <c r="K10" s="5">
        <v>21</v>
      </c>
      <c r="L10" s="5">
        <v>96</v>
      </c>
      <c r="M10" s="5">
        <f>BaseDeDatos!$K14*BaseDeDatos!$L14</f>
        <v>792</v>
      </c>
    </row>
    <row r="11" spans="1:13" x14ac:dyDescent="0.3">
      <c r="A11" t="s">
        <v>103</v>
      </c>
      <c r="B11" s="7">
        <v>44939</v>
      </c>
      <c r="C11">
        <v>5213348963</v>
      </c>
      <c r="D11" t="s">
        <v>82</v>
      </c>
      <c r="E11" t="s">
        <v>56</v>
      </c>
      <c r="F11" t="s">
        <v>57</v>
      </c>
      <c r="G11" t="s">
        <v>58</v>
      </c>
      <c r="H11" t="s">
        <v>43</v>
      </c>
      <c r="I11" t="s">
        <v>87</v>
      </c>
      <c r="J11" t="s">
        <v>34</v>
      </c>
      <c r="K11" s="5">
        <v>140</v>
      </c>
      <c r="L11" s="5">
        <v>100</v>
      </c>
      <c r="M11" s="5">
        <f>BaseDeDatos!$K345*BaseDeDatos!$L345</f>
        <v>12107.199999999999</v>
      </c>
    </row>
    <row r="12" spans="1:13" x14ac:dyDescent="0.3">
      <c r="A12" t="s">
        <v>104</v>
      </c>
      <c r="B12" s="7">
        <v>44940</v>
      </c>
      <c r="C12">
        <v>4213140599</v>
      </c>
      <c r="D12" t="s">
        <v>30</v>
      </c>
      <c r="E12" t="s">
        <v>31</v>
      </c>
      <c r="F12" t="s">
        <v>31</v>
      </c>
      <c r="G12" t="s">
        <v>32</v>
      </c>
      <c r="H12" t="s">
        <v>16</v>
      </c>
      <c r="I12" t="s">
        <v>50</v>
      </c>
      <c r="J12" t="s">
        <v>51</v>
      </c>
      <c r="K12" s="5">
        <v>560</v>
      </c>
      <c r="L12" s="5">
        <v>91</v>
      </c>
      <c r="M12" s="5">
        <f>BaseDeDatos!$K172*BaseDeDatos!$L172</f>
        <v>6247.5</v>
      </c>
    </row>
    <row r="13" spans="1:13" x14ac:dyDescent="0.3">
      <c r="A13" t="s">
        <v>105</v>
      </c>
      <c r="B13" s="7">
        <v>44940</v>
      </c>
      <c r="C13">
        <v>3580433044</v>
      </c>
      <c r="D13" t="s">
        <v>41</v>
      </c>
      <c r="E13" t="s">
        <v>42</v>
      </c>
      <c r="F13" t="s">
        <v>42</v>
      </c>
      <c r="G13" t="s">
        <v>15</v>
      </c>
      <c r="H13" t="s">
        <v>43</v>
      </c>
      <c r="I13" t="s">
        <v>79</v>
      </c>
      <c r="J13" t="s">
        <v>66</v>
      </c>
      <c r="K13" s="5">
        <v>140</v>
      </c>
      <c r="L13" s="5">
        <v>71</v>
      </c>
      <c r="M13" s="5">
        <f>BaseDeDatos!$K241*BaseDeDatos!$L241</f>
        <v>34</v>
      </c>
    </row>
    <row r="14" spans="1:13" x14ac:dyDescent="0.3">
      <c r="A14" t="s">
        <v>106</v>
      </c>
      <c r="B14" s="7">
        <v>44941</v>
      </c>
      <c r="C14">
        <v>3580433044</v>
      </c>
      <c r="D14" t="s">
        <v>41</v>
      </c>
      <c r="E14" t="s">
        <v>42</v>
      </c>
      <c r="F14" t="s">
        <v>42</v>
      </c>
      <c r="G14" t="s">
        <v>15</v>
      </c>
      <c r="H14" t="s">
        <v>43</v>
      </c>
      <c r="I14" t="s">
        <v>79</v>
      </c>
      <c r="J14" t="s">
        <v>66</v>
      </c>
      <c r="K14" s="5">
        <v>24</v>
      </c>
      <c r="L14" s="5">
        <v>33</v>
      </c>
      <c r="M14" s="5">
        <f>BaseDeDatos!$K32*BaseDeDatos!$L32</f>
        <v>198</v>
      </c>
    </row>
    <row r="15" spans="1:13" x14ac:dyDescent="0.3">
      <c r="A15" t="s">
        <v>107</v>
      </c>
      <c r="B15" s="7">
        <v>44941</v>
      </c>
      <c r="C15">
        <v>967566383</v>
      </c>
      <c r="D15" t="s">
        <v>21</v>
      </c>
      <c r="E15" t="s">
        <v>22</v>
      </c>
      <c r="F15" t="s">
        <v>22</v>
      </c>
      <c r="G15" t="s">
        <v>23</v>
      </c>
      <c r="H15" t="s">
        <v>24</v>
      </c>
      <c r="I15" t="s">
        <v>19</v>
      </c>
      <c r="J15" t="s">
        <v>20</v>
      </c>
      <c r="K15" s="5">
        <v>49</v>
      </c>
      <c r="L15" s="5">
        <v>48</v>
      </c>
      <c r="M15" s="5">
        <f>BaseDeDatos!$K73*BaseDeDatos!$L73</f>
        <v>43680</v>
      </c>
    </row>
    <row r="16" spans="1:13" x14ac:dyDescent="0.3">
      <c r="A16" t="s">
        <v>108</v>
      </c>
      <c r="B16" s="7">
        <v>44942</v>
      </c>
      <c r="C16">
        <v>924402492</v>
      </c>
      <c r="D16" t="s">
        <v>83</v>
      </c>
      <c r="E16" t="s">
        <v>68</v>
      </c>
      <c r="F16" t="s">
        <v>68</v>
      </c>
      <c r="G16" t="s">
        <v>54</v>
      </c>
      <c r="H16" t="s">
        <v>24</v>
      </c>
      <c r="I16" t="s">
        <v>44</v>
      </c>
      <c r="J16" t="s">
        <v>45</v>
      </c>
      <c r="K16" s="5">
        <v>135.1</v>
      </c>
      <c r="L16" s="5">
        <v>60</v>
      </c>
      <c r="M16" s="5">
        <f>BaseDeDatos!$K142*BaseDeDatos!$L142</f>
        <v>1071</v>
      </c>
    </row>
    <row r="17" spans="1:13" x14ac:dyDescent="0.3">
      <c r="A17" t="s">
        <v>109</v>
      </c>
      <c r="B17" s="7">
        <v>44945</v>
      </c>
      <c r="C17">
        <v>967566383</v>
      </c>
      <c r="D17" t="s">
        <v>21</v>
      </c>
      <c r="E17" t="s">
        <v>22</v>
      </c>
      <c r="F17" t="s">
        <v>22</v>
      </c>
      <c r="G17" t="s">
        <v>23</v>
      </c>
      <c r="H17" t="s">
        <v>24</v>
      </c>
      <c r="I17" t="s">
        <v>91</v>
      </c>
      <c r="J17" t="s">
        <v>92</v>
      </c>
      <c r="K17" s="5">
        <v>98</v>
      </c>
      <c r="L17" s="5">
        <v>39</v>
      </c>
      <c r="M17" s="5">
        <f>BaseDeDatos!$K239*BaseDeDatos!$L239</f>
        <v>10388</v>
      </c>
    </row>
    <row r="18" spans="1:13" x14ac:dyDescent="0.3">
      <c r="A18" t="s">
        <v>110</v>
      </c>
      <c r="B18" s="7">
        <v>44945</v>
      </c>
      <c r="C18">
        <v>3498781571</v>
      </c>
      <c r="D18" t="s">
        <v>55</v>
      </c>
      <c r="E18" t="s">
        <v>56</v>
      </c>
      <c r="F18" t="s">
        <v>57</v>
      </c>
      <c r="G18" t="s">
        <v>58</v>
      </c>
      <c r="I18" t="s">
        <v>19</v>
      </c>
      <c r="J18" t="s">
        <v>20</v>
      </c>
      <c r="K18" s="5">
        <v>49</v>
      </c>
      <c r="L18" s="5">
        <v>53</v>
      </c>
      <c r="M18" s="5">
        <f>BaseDeDatos!$K357*BaseDeDatos!$L357</f>
        <v>6720</v>
      </c>
    </row>
    <row r="19" spans="1:13" x14ac:dyDescent="0.3">
      <c r="A19" t="s">
        <v>111</v>
      </c>
      <c r="B19" s="7">
        <v>44947</v>
      </c>
      <c r="C19">
        <v>924402492</v>
      </c>
      <c r="D19" t="s">
        <v>83</v>
      </c>
      <c r="E19" t="s">
        <v>68</v>
      </c>
      <c r="F19" t="s">
        <v>68</v>
      </c>
      <c r="G19" t="s">
        <v>54</v>
      </c>
      <c r="H19" t="s">
        <v>24</v>
      </c>
      <c r="I19" t="s">
        <v>44</v>
      </c>
      <c r="J19" t="s">
        <v>45</v>
      </c>
      <c r="K19" s="5">
        <v>135.1</v>
      </c>
      <c r="L19" s="5">
        <v>19</v>
      </c>
      <c r="M19" s="5">
        <f>BaseDeDatos!$K213*BaseDeDatos!$L213</f>
        <v>54880</v>
      </c>
    </row>
    <row r="20" spans="1:13" x14ac:dyDescent="0.3">
      <c r="A20" t="s">
        <v>112</v>
      </c>
      <c r="B20" s="7">
        <v>44949</v>
      </c>
      <c r="C20">
        <v>3498781571</v>
      </c>
      <c r="D20" t="s">
        <v>55</v>
      </c>
      <c r="E20" t="s">
        <v>56</v>
      </c>
      <c r="F20" t="s">
        <v>57</v>
      </c>
      <c r="G20" t="s">
        <v>58</v>
      </c>
      <c r="I20" t="s">
        <v>65</v>
      </c>
      <c r="J20" t="s">
        <v>66</v>
      </c>
      <c r="K20" s="5">
        <v>308</v>
      </c>
      <c r="L20" s="5">
        <v>97</v>
      </c>
      <c r="M20" s="5">
        <f>BaseDeDatos!$K197*BaseDeDatos!$L197</f>
        <v>3055.7799999999997</v>
      </c>
    </row>
    <row r="21" spans="1:13" x14ac:dyDescent="0.3">
      <c r="A21" t="s">
        <v>113</v>
      </c>
      <c r="B21" s="7">
        <v>44951</v>
      </c>
      <c r="C21">
        <v>967566383</v>
      </c>
      <c r="D21" t="s">
        <v>21</v>
      </c>
      <c r="E21" t="s">
        <v>22</v>
      </c>
      <c r="F21" t="s">
        <v>22</v>
      </c>
      <c r="G21" t="s">
        <v>23</v>
      </c>
      <c r="H21" t="s">
        <v>24</v>
      </c>
      <c r="I21" t="s">
        <v>90</v>
      </c>
      <c r="J21" t="s">
        <v>64</v>
      </c>
      <c r="K21" s="5">
        <v>1134</v>
      </c>
      <c r="L21" s="5">
        <v>77</v>
      </c>
      <c r="M21" s="5">
        <f>BaseDeDatos!$K63*BaseDeDatos!$L63</f>
        <v>35280</v>
      </c>
    </row>
    <row r="22" spans="1:13" x14ac:dyDescent="0.3">
      <c r="A22" t="s">
        <v>114</v>
      </c>
      <c r="B22" s="7">
        <v>44951</v>
      </c>
      <c r="C22">
        <v>9902612158</v>
      </c>
      <c r="D22" t="s">
        <v>73</v>
      </c>
      <c r="E22" t="s">
        <v>36</v>
      </c>
      <c r="F22" t="s">
        <v>37</v>
      </c>
      <c r="G22" t="s">
        <v>74</v>
      </c>
      <c r="H22" t="s">
        <v>16</v>
      </c>
      <c r="I22" t="s">
        <v>44</v>
      </c>
      <c r="J22" t="s">
        <v>45</v>
      </c>
      <c r="K22" s="5">
        <v>135.1</v>
      </c>
      <c r="L22" s="5">
        <v>76</v>
      </c>
      <c r="M22" s="5">
        <f>BaseDeDatos!$K156*BaseDeDatos!$L156</f>
        <v>58968</v>
      </c>
    </row>
    <row r="23" spans="1:13" x14ac:dyDescent="0.3">
      <c r="A23" t="s">
        <v>115</v>
      </c>
      <c r="B23" s="7">
        <v>44951</v>
      </c>
      <c r="C23">
        <v>7655628230</v>
      </c>
      <c r="D23" t="s">
        <v>69</v>
      </c>
      <c r="E23" t="s">
        <v>70</v>
      </c>
      <c r="F23" t="s">
        <v>70</v>
      </c>
      <c r="G23" t="s">
        <v>32</v>
      </c>
      <c r="I23" t="s">
        <v>29</v>
      </c>
      <c r="J23" t="s">
        <v>18</v>
      </c>
      <c r="K23" s="5">
        <v>644</v>
      </c>
      <c r="L23" s="5">
        <v>73</v>
      </c>
      <c r="M23" s="5">
        <f>BaseDeDatos!$K255*BaseDeDatos!$L255</f>
        <v>20034</v>
      </c>
    </row>
    <row r="24" spans="1:13" x14ac:dyDescent="0.3">
      <c r="A24" t="s">
        <v>116</v>
      </c>
      <c r="B24" s="7">
        <v>44953</v>
      </c>
      <c r="C24">
        <v>4213140599</v>
      </c>
      <c r="D24" t="s">
        <v>30</v>
      </c>
      <c r="E24" t="s">
        <v>31</v>
      </c>
      <c r="F24" t="s">
        <v>31</v>
      </c>
      <c r="G24" t="s">
        <v>32</v>
      </c>
      <c r="H24" t="s">
        <v>24</v>
      </c>
      <c r="I24" t="s">
        <v>33</v>
      </c>
      <c r="J24" t="s">
        <v>34</v>
      </c>
      <c r="K24" s="5">
        <v>128.79999999999998</v>
      </c>
      <c r="L24" s="5">
        <v>76</v>
      </c>
      <c r="M24" s="5">
        <f>BaseDeDatos!$K321*BaseDeDatos!$L321</f>
        <v>5944.4</v>
      </c>
    </row>
    <row r="25" spans="1:13" x14ac:dyDescent="0.3">
      <c r="A25" t="s">
        <v>117</v>
      </c>
      <c r="B25" s="7">
        <v>44954</v>
      </c>
      <c r="C25">
        <v>3580433044</v>
      </c>
      <c r="D25" t="s">
        <v>41</v>
      </c>
      <c r="E25" t="s">
        <v>42</v>
      </c>
      <c r="F25" t="s">
        <v>42</v>
      </c>
      <c r="G25" t="s">
        <v>15</v>
      </c>
      <c r="H25" t="s">
        <v>43</v>
      </c>
      <c r="I25" t="s">
        <v>50</v>
      </c>
      <c r="J25" t="s">
        <v>51</v>
      </c>
      <c r="K25" s="5">
        <v>560</v>
      </c>
      <c r="L25" s="5">
        <v>88</v>
      </c>
      <c r="M25" s="5">
        <f>BaseDeDatos!$K242*BaseDeDatos!$L242</f>
        <v>29568</v>
      </c>
    </row>
    <row r="26" spans="1:13" x14ac:dyDescent="0.3">
      <c r="A26" t="s">
        <v>118</v>
      </c>
      <c r="B26" s="7">
        <v>44954</v>
      </c>
      <c r="C26">
        <v>1168651383</v>
      </c>
      <c r="D26" t="s">
        <v>52</v>
      </c>
      <c r="E26" t="s">
        <v>53</v>
      </c>
      <c r="F26" t="s">
        <v>53</v>
      </c>
      <c r="G26" t="s">
        <v>54</v>
      </c>
      <c r="H26" t="s">
        <v>24</v>
      </c>
      <c r="I26" t="s">
        <v>71</v>
      </c>
      <c r="J26" t="s">
        <v>72</v>
      </c>
      <c r="K26" s="5">
        <v>257.59999999999997</v>
      </c>
      <c r="L26" s="5">
        <v>24</v>
      </c>
      <c r="M26" s="5">
        <f>BaseDeDatos!$K258*BaseDeDatos!$L258</f>
        <v>3626</v>
      </c>
    </row>
    <row r="27" spans="1:13" x14ac:dyDescent="0.3">
      <c r="A27" t="s">
        <v>119</v>
      </c>
      <c r="B27" s="7">
        <v>44955</v>
      </c>
      <c r="C27">
        <v>5534305664</v>
      </c>
      <c r="D27" t="s">
        <v>35</v>
      </c>
      <c r="E27" t="s">
        <v>36</v>
      </c>
      <c r="F27" t="s">
        <v>37</v>
      </c>
      <c r="G27" t="s">
        <v>38</v>
      </c>
      <c r="H27" t="s">
        <v>16</v>
      </c>
      <c r="I27" t="s">
        <v>17</v>
      </c>
      <c r="J27" t="s">
        <v>18</v>
      </c>
      <c r="K27" s="5">
        <v>196</v>
      </c>
      <c r="L27" s="5">
        <v>23</v>
      </c>
      <c r="M27" s="5">
        <f>BaseDeDatos!$K178*BaseDeDatos!$L178</f>
        <v>12673.5</v>
      </c>
    </row>
    <row r="28" spans="1:13" x14ac:dyDescent="0.3">
      <c r="A28" t="s">
        <v>120</v>
      </c>
      <c r="B28" s="7">
        <v>44955</v>
      </c>
      <c r="C28">
        <v>7655628230</v>
      </c>
      <c r="D28" t="s">
        <v>69</v>
      </c>
      <c r="E28" t="s">
        <v>70</v>
      </c>
      <c r="F28" t="s">
        <v>70</v>
      </c>
      <c r="G28" t="s">
        <v>32</v>
      </c>
      <c r="I28" t="s">
        <v>59</v>
      </c>
      <c r="J28" t="s">
        <v>18</v>
      </c>
      <c r="K28" s="5">
        <v>41.86</v>
      </c>
      <c r="L28" s="5">
        <v>81</v>
      </c>
      <c r="M28" s="5">
        <f>BaseDeDatos!$K166*BaseDeDatos!$L166</f>
        <v>15015</v>
      </c>
    </row>
    <row r="29" spans="1:13" x14ac:dyDescent="0.3">
      <c r="A29" t="s">
        <v>121</v>
      </c>
      <c r="B29" s="7">
        <v>44957</v>
      </c>
      <c r="C29">
        <v>4213140599</v>
      </c>
      <c r="D29" t="s">
        <v>30</v>
      </c>
      <c r="E29" t="s">
        <v>31</v>
      </c>
      <c r="F29" t="s">
        <v>31</v>
      </c>
      <c r="G29" t="s">
        <v>32</v>
      </c>
      <c r="H29" t="s">
        <v>16</v>
      </c>
      <c r="I29" t="s">
        <v>39</v>
      </c>
      <c r="J29" t="s">
        <v>40</v>
      </c>
      <c r="K29" s="5">
        <v>46</v>
      </c>
      <c r="L29" s="5">
        <v>86</v>
      </c>
      <c r="M29" s="5">
        <f>BaseDeDatos!$K15*BaseDeDatos!$L15</f>
        <v>2352</v>
      </c>
    </row>
    <row r="30" spans="1:13" x14ac:dyDescent="0.3">
      <c r="A30" t="s">
        <v>122</v>
      </c>
      <c r="B30" s="7">
        <v>44957</v>
      </c>
      <c r="C30">
        <v>3580433044</v>
      </c>
      <c r="D30" t="s">
        <v>41</v>
      </c>
      <c r="E30" t="s">
        <v>42</v>
      </c>
      <c r="F30" t="s">
        <v>42</v>
      </c>
      <c r="G30" t="s">
        <v>15</v>
      </c>
      <c r="I30" t="s">
        <v>59</v>
      </c>
      <c r="J30" t="s">
        <v>18</v>
      </c>
      <c r="K30" s="5">
        <v>41.86</v>
      </c>
      <c r="L30" s="5">
        <v>75</v>
      </c>
      <c r="M30" s="5">
        <f>BaseDeDatos!$K51*BaseDeDatos!$L51</f>
        <v>28993.300000000003</v>
      </c>
    </row>
    <row r="31" spans="1:13" x14ac:dyDescent="0.3">
      <c r="A31" t="s">
        <v>123</v>
      </c>
      <c r="B31" s="7">
        <v>44958</v>
      </c>
      <c r="C31">
        <v>5554565190</v>
      </c>
      <c r="D31" t="s">
        <v>46</v>
      </c>
      <c r="E31" t="s">
        <v>47</v>
      </c>
      <c r="F31" t="s">
        <v>48</v>
      </c>
      <c r="G31" t="s">
        <v>49</v>
      </c>
      <c r="H31" t="s">
        <v>24</v>
      </c>
      <c r="J31" t="s">
        <v>80</v>
      </c>
    </row>
    <row r="32" spans="1:13" x14ac:dyDescent="0.3">
      <c r="A32" t="s">
        <v>124</v>
      </c>
      <c r="B32" s="7">
        <v>44959</v>
      </c>
      <c r="C32">
        <v>4213140599</v>
      </c>
      <c r="D32" t="s">
        <v>30</v>
      </c>
      <c r="E32" t="s">
        <v>31</v>
      </c>
      <c r="F32" t="s">
        <v>31</v>
      </c>
      <c r="G32" t="s">
        <v>32</v>
      </c>
      <c r="H32" t="s">
        <v>24</v>
      </c>
      <c r="I32" t="s">
        <v>33</v>
      </c>
      <c r="J32" t="s">
        <v>34</v>
      </c>
      <c r="K32" s="5">
        <v>11</v>
      </c>
      <c r="L32" s="5">
        <v>18</v>
      </c>
      <c r="M32" s="5">
        <f>BaseDeDatos!$K9*BaseDeDatos!$L9</f>
        <v>43680</v>
      </c>
    </row>
    <row r="33" spans="1:13" x14ac:dyDescent="0.3">
      <c r="A33" t="s">
        <v>125</v>
      </c>
      <c r="B33" s="7">
        <v>44959</v>
      </c>
      <c r="C33">
        <v>5534305664</v>
      </c>
      <c r="D33" t="s">
        <v>35</v>
      </c>
      <c r="E33" t="s">
        <v>36</v>
      </c>
      <c r="F33" t="s">
        <v>37</v>
      </c>
      <c r="G33" t="s">
        <v>38</v>
      </c>
      <c r="H33" t="s">
        <v>16</v>
      </c>
      <c r="I33" t="s">
        <v>39</v>
      </c>
      <c r="J33" t="s">
        <v>40</v>
      </c>
      <c r="K33" s="5">
        <v>12</v>
      </c>
      <c r="L33" s="5">
        <v>79</v>
      </c>
      <c r="M33" s="5">
        <f>BaseDeDatos!$K11*BaseDeDatos!$L11</f>
        <v>14000</v>
      </c>
    </row>
    <row r="34" spans="1:13" x14ac:dyDescent="0.3">
      <c r="A34" t="s">
        <v>126</v>
      </c>
      <c r="B34" s="7">
        <v>44960</v>
      </c>
      <c r="C34">
        <v>4213140599</v>
      </c>
      <c r="D34" t="s">
        <v>30</v>
      </c>
      <c r="E34" t="s">
        <v>31</v>
      </c>
      <c r="F34" t="s">
        <v>31</v>
      </c>
      <c r="G34" t="s">
        <v>32</v>
      </c>
      <c r="H34" t="s">
        <v>24</v>
      </c>
      <c r="I34" t="s">
        <v>77</v>
      </c>
      <c r="J34" t="s">
        <v>78</v>
      </c>
      <c r="K34" s="5">
        <v>487.19999999999993</v>
      </c>
      <c r="L34" s="5">
        <v>27</v>
      </c>
      <c r="M34" s="5">
        <f>BaseDeDatos!$K182*BaseDeDatos!$L182</f>
        <v>4636.7999999999993</v>
      </c>
    </row>
    <row r="35" spans="1:13" x14ac:dyDescent="0.3">
      <c r="A35" t="s">
        <v>127</v>
      </c>
      <c r="B35" s="7">
        <v>44960</v>
      </c>
      <c r="C35">
        <v>5554565190</v>
      </c>
      <c r="D35" t="s">
        <v>46</v>
      </c>
      <c r="E35" t="s">
        <v>47</v>
      </c>
      <c r="F35" t="s">
        <v>48</v>
      </c>
      <c r="G35" t="s">
        <v>49</v>
      </c>
      <c r="H35" t="s">
        <v>24</v>
      </c>
      <c r="I35" t="s">
        <v>17</v>
      </c>
      <c r="J35" t="s">
        <v>18</v>
      </c>
      <c r="K35" s="5">
        <v>196</v>
      </c>
      <c r="L35" s="5">
        <v>67</v>
      </c>
      <c r="M35" s="5">
        <f>BaseDeDatos!$K229*BaseDeDatos!$L229</f>
        <v>6860</v>
      </c>
    </row>
    <row r="36" spans="1:13" x14ac:dyDescent="0.3">
      <c r="A36" t="s">
        <v>128</v>
      </c>
      <c r="B36" s="7">
        <v>44962</v>
      </c>
      <c r="C36">
        <v>7747820326</v>
      </c>
      <c r="D36" t="s">
        <v>67</v>
      </c>
      <c r="E36" t="s">
        <v>68</v>
      </c>
      <c r="F36" t="s">
        <v>68</v>
      </c>
      <c r="G36" t="s">
        <v>54</v>
      </c>
      <c r="I36" t="s">
        <v>19</v>
      </c>
      <c r="J36" t="s">
        <v>20</v>
      </c>
      <c r="K36" s="5">
        <v>49</v>
      </c>
      <c r="L36" s="5">
        <v>71</v>
      </c>
      <c r="M36" s="5">
        <f>BaseDeDatos!$K88*BaseDeDatos!$L88</f>
        <v>1841.84</v>
      </c>
    </row>
    <row r="37" spans="1:13" x14ac:dyDescent="0.3">
      <c r="A37" t="s">
        <v>129</v>
      </c>
      <c r="B37" s="7">
        <v>44962</v>
      </c>
      <c r="C37">
        <v>9902612158</v>
      </c>
      <c r="D37" t="s">
        <v>73</v>
      </c>
      <c r="E37" t="s">
        <v>36</v>
      </c>
      <c r="F37" t="s">
        <v>37</v>
      </c>
      <c r="G37" t="s">
        <v>74</v>
      </c>
      <c r="H37" t="s">
        <v>16</v>
      </c>
      <c r="I37" t="s">
        <v>75</v>
      </c>
      <c r="J37" t="s">
        <v>76</v>
      </c>
      <c r="K37" s="5">
        <v>273</v>
      </c>
      <c r="L37" s="5">
        <v>87</v>
      </c>
      <c r="M37" s="5">
        <f>BaseDeDatos!$K292*BaseDeDatos!$L292</f>
        <v>92988</v>
      </c>
    </row>
    <row r="38" spans="1:13" x14ac:dyDescent="0.3">
      <c r="A38" t="s">
        <v>130</v>
      </c>
      <c r="B38" s="7">
        <v>44963</v>
      </c>
      <c r="C38">
        <v>4213140599</v>
      </c>
      <c r="D38" t="s">
        <v>30</v>
      </c>
      <c r="E38" t="s">
        <v>31</v>
      </c>
      <c r="F38" t="s">
        <v>31</v>
      </c>
      <c r="G38" t="s">
        <v>32</v>
      </c>
      <c r="H38" t="s">
        <v>16</v>
      </c>
      <c r="I38" t="s">
        <v>39</v>
      </c>
      <c r="J38" t="s">
        <v>40</v>
      </c>
      <c r="K38" s="5">
        <v>178.5</v>
      </c>
      <c r="L38" s="5">
        <v>41</v>
      </c>
      <c r="M38" s="5">
        <f>BaseDeDatos!$K327*BaseDeDatos!$L327</f>
        <v>34160</v>
      </c>
    </row>
    <row r="39" spans="1:13" x14ac:dyDescent="0.3">
      <c r="A39" t="s">
        <v>131</v>
      </c>
      <c r="B39" s="7">
        <v>44963</v>
      </c>
      <c r="C39">
        <v>5534305664</v>
      </c>
      <c r="D39" t="s">
        <v>35</v>
      </c>
      <c r="E39" t="s">
        <v>36</v>
      </c>
      <c r="F39" t="s">
        <v>37</v>
      </c>
      <c r="G39" t="s">
        <v>38</v>
      </c>
      <c r="H39" t="s">
        <v>16</v>
      </c>
      <c r="I39" t="s">
        <v>39</v>
      </c>
      <c r="J39" t="s">
        <v>40</v>
      </c>
      <c r="K39" s="5">
        <v>178.5</v>
      </c>
      <c r="L39" s="5">
        <v>47</v>
      </c>
      <c r="M39" s="5">
        <f>BaseDeDatos!$K323*BaseDeDatos!$L323</f>
        <v>2400</v>
      </c>
    </row>
    <row r="40" spans="1:13" x14ac:dyDescent="0.3">
      <c r="A40" t="s">
        <v>132</v>
      </c>
      <c r="B40" s="7">
        <v>44966</v>
      </c>
      <c r="C40">
        <v>4213140599</v>
      </c>
      <c r="D40" t="s">
        <v>30</v>
      </c>
      <c r="E40" t="s">
        <v>31</v>
      </c>
      <c r="F40" t="s">
        <v>31</v>
      </c>
      <c r="G40" t="s">
        <v>32</v>
      </c>
      <c r="H40" t="s">
        <v>16</v>
      </c>
      <c r="J40" t="s">
        <v>80</v>
      </c>
    </row>
    <row r="41" spans="1:13" x14ac:dyDescent="0.3">
      <c r="A41" t="s">
        <v>133</v>
      </c>
      <c r="B41" s="7">
        <v>44966</v>
      </c>
      <c r="C41">
        <v>3198859022</v>
      </c>
      <c r="D41" t="s">
        <v>60</v>
      </c>
      <c r="E41" t="s">
        <v>61</v>
      </c>
      <c r="F41" t="s">
        <v>62</v>
      </c>
      <c r="G41" t="s">
        <v>93</v>
      </c>
      <c r="I41" t="s">
        <v>29</v>
      </c>
      <c r="J41" t="s">
        <v>18</v>
      </c>
      <c r="K41" s="5">
        <v>644</v>
      </c>
      <c r="L41" s="5">
        <v>62</v>
      </c>
      <c r="M41" s="5">
        <f>BaseDeDatos!$K248*BaseDeDatos!$L248</f>
        <v>11396</v>
      </c>
    </row>
    <row r="42" spans="1:13" x14ac:dyDescent="0.3">
      <c r="A42" t="s">
        <v>134</v>
      </c>
      <c r="B42" s="7">
        <v>44966</v>
      </c>
      <c r="C42">
        <v>3498781571</v>
      </c>
      <c r="D42" t="s">
        <v>55</v>
      </c>
      <c r="E42" t="s">
        <v>56</v>
      </c>
      <c r="F42" t="s">
        <v>57</v>
      </c>
      <c r="G42" t="s">
        <v>58</v>
      </c>
      <c r="I42" t="s">
        <v>33</v>
      </c>
      <c r="J42" t="s">
        <v>34</v>
      </c>
      <c r="K42" s="5">
        <v>128.79999999999998</v>
      </c>
      <c r="L42" s="5">
        <v>13</v>
      </c>
      <c r="M42" s="5">
        <f>BaseDeDatos!$K332*BaseDeDatos!$L332</f>
        <v>10303.999999999998</v>
      </c>
    </row>
    <row r="43" spans="1:13" x14ac:dyDescent="0.3">
      <c r="A43" t="s">
        <v>135</v>
      </c>
      <c r="B43" s="7">
        <v>44968</v>
      </c>
      <c r="C43">
        <v>3498781571</v>
      </c>
      <c r="D43" t="s">
        <v>55</v>
      </c>
      <c r="E43" t="s">
        <v>56</v>
      </c>
      <c r="F43" t="s">
        <v>57</v>
      </c>
      <c r="G43" t="s">
        <v>58</v>
      </c>
      <c r="H43" t="s">
        <v>24</v>
      </c>
      <c r="I43" t="s">
        <v>81</v>
      </c>
      <c r="J43" t="s">
        <v>20</v>
      </c>
      <c r="K43" s="5">
        <v>140</v>
      </c>
      <c r="L43" s="5">
        <v>97</v>
      </c>
      <c r="M43" s="5">
        <f>BaseDeDatos!$K356*BaseDeDatos!$L356</f>
        <v>50960</v>
      </c>
    </row>
    <row r="44" spans="1:13" x14ac:dyDescent="0.3">
      <c r="A44" t="s">
        <v>136</v>
      </c>
      <c r="B44" s="7">
        <v>44970</v>
      </c>
      <c r="C44">
        <v>7655628230</v>
      </c>
      <c r="D44" t="s">
        <v>69</v>
      </c>
      <c r="E44" t="s">
        <v>70</v>
      </c>
      <c r="F44" t="s">
        <v>70</v>
      </c>
      <c r="G44" t="s">
        <v>32</v>
      </c>
      <c r="I44" t="s">
        <v>28</v>
      </c>
      <c r="J44" t="s">
        <v>18</v>
      </c>
      <c r="K44" s="5">
        <v>252</v>
      </c>
      <c r="L44" s="5">
        <v>99</v>
      </c>
      <c r="M44" s="5">
        <f>BaseDeDatos!$K335*BaseDeDatos!$L335</f>
        <v>6720</v>
      </c>
    </row>
    <row r="45" spans="1:13" x14ac:dyDescent="0.3">
      <c r="A45" t="s">
        <v>137</v>
      </c>
      <c r="B45" s="7">
        <v>44971</v>
      </c>
      <c r="C45">
        <v>7747820326</v>
      </c>
      <c r="D45" t="s">
        <v>67</v>
      </c>
      <c r="E45" t="s">
        <v>68</v>
      </c>
      <c r="F45" t="s">
        <v>68</v>
      </c>
      <c r="G45" t="s">
        <v>54</v>
      </c>
      <c r="I45" t="s">
        <v>19</v>
      </c>
      <c r="J45" t="s">
        <v>20</v>
      </c>
      <c r="K45" s="5">
        <v>35</v>
      </c>
      <c r="L45" s="5">
        <v>96</v>
      </c>
      <c r="M45" s="5">
        <f>BaseDeDatos!$K21*BaseDeDatos!$L21</f>
        <v>87318</v>
      </c>
    </row>
    <row r="46" spans="1:13" x14ac:dyDescent="0.3">
      <c r="A46" t="s">
        <v>138</v>
      </c>
      <c r="B46" s="7">
        <v>44972</v>
      </c>
      <c r="C46">
        <v>5534305664</v>
      </c>
      <c r="D46" t="s">
        <v>35</v>
      </c>
      <c r="E46" t="s">
        <v>36</v>
      </c>
      <c r="F46" t="s">
        <v>37</v>
      </c>
      <c r="G46" t="s">
        <v>38</v>
      </c>
      <c r="H46" t="s">
        <v>16</v>
      </c>
      <c r="I46" t="s">
        <v>17</v>
      </c>
      <c r="J46" t="s">
        <v>18</v>
      </c>
      <c r="K46" s="5">
        <v>196</v>
      </c>
      <c r="L46" s="5">
        <v>21</v>
      </c>
      <c r="M46" s="5">
        <f>BaseDeDatos!$K117*BaseDeDatos!$L117</f>
        <v>3391.5</v>
      </c>
    </row>
    <row r="47" spans="1:13" x14ac:dyDescent="0.3">
      <c r="A47" t="s">
        <v>139</v>
      </c>
      <c r="B47" s="7">
        <v>44973</v>
      </c>
      <c r="C47">
        <v>7747820326</v>
      </c>
      <c r="D47" t="s">
        <v>67</v>
      </c>
      <c r="E47" t="s">
        <v>68</v>
      </c>
      <c r="F47" t="s">
        <v>68</v>
      </c>
      <c r="G47" t="s">
        <v>54</v>
      </c>
      <c r="I47" t="s">
        <v>19</v>
      </c>
      <c r="J47" t="s">
        <v>20</v>
      </c>
      <c r="K47" s="5">
        <v>49</v>
      </c>
      <c r="L47" s="5">
        <v>20</v>
      </c>
      <c r="M47" s="5">
        <f>BaseDeDatos!$K252*BaseDeDatos!$L252</f>
        <v>4379.2</v>
      </c>
    </row>
    <row r="48" spans="1:13" x14ac:dyDescent="0.3">
      <c r="A48" t="s">
        <v>140</v>
      </c>
      <c r="B48" s="7">
        <v>44974</v>
      </c>
      <c r="C48">
        <v>924402492</v>
      </c>
      <c r="D48" t="s">
        <v>83</v>
      </c>
      <c r="E48" t="s">
        <v>68</v>
      </c>
      <c r="F48" t="s">
        <v>68</v>
      </c>
      <c r="G48" t="s">
        <v>54</v>
      </c>
      <c r="H48" t="s">
        <v>24</v>
      </c>
      <c r="I48" t="s">
        <v>71</v>
      </c>
      <c r="J48" t="s">
        <v>72</v>
      </c>
      <c r="K48" s="5">
        <v>257.59999999999997</v>
      </c>
      <c r="L48" s="5">
        <v>66</v>
      </c>
      <c r="M48" s="5">
        <f>BaseDeDatos!$K214*BaseDeDatos!$L214</f>
        <v>20020</v>
      </c>
    </row>
    <row r="49" spans="1:13" x14ac:dyDescent="0.3">
      <c r="A49" t="s">
        <v>141</v>
      </c>
      <c r="B49" s="7">
        <v>44975</v>
      </c>
      <c r="C49">
        <v>1168651383</v>
      </c>
      <c r="D49" t="s">
        <v>52</v>
      </c>
      <c r="E49" t="s">
        <v>53</v>
      </c>
      <c r="F49" t="s">
        <v>53</v>
      </c>
      <c r="G49" t="s">
        <v>54</v>
      </c>
      <c r="H49" t="s">
        <v>24</v>
      </c>
      <c r="I49" t="s">
        <v>71</v>
      </c>
      <c r="J49" t="s">
        <v>72</v>
      </c>
      <c r="K49" s="5">
        <v>257.59999999999997</v>
      </c>
      <c r="L49" s="5">
        <v>86</v>
      </c>
      <c r="M49" s="5">
        <f>BaseDeDatos!$K339*BaseDeDatos!$L339</f>
        <v>4998</v>
      </c>
    </row>
    <row r="50" spans="1:13" x14ac:dyDescent="0.3">
      <c r="A50" t="s">
        <v>142</v>
      </c>
      <c r="B50" s="7">
        <v>44976</v>
      </c>
      <c r="C50">
        <v>5554565190</v>
      </c>
      <c r="D50" t="s">
        <v>46</v>
      </c>
      <c r="E50" t="s">
        <v>47</v>
      </c>
      <c r="F50" t="s">
        <v>48</v>
      </c>
      <c r="G50" t="s">
        <v>49</v>
      </c>
      <c r="H50" t="s">
        <v>16</v>
      </c>
      <c r="I50" t="s">
        <v>26</v>
      </c>
      <c r="J50" t="s">
        <v>20</v>
      </c>
      <c r="K50" s="5">
        <v>742</v>
      </c>
      <c r="L50" s="5">
        <v>16</v>
      </c>
      <c r="M50" s="5">
        <f>BaseDeDatos!$K49*BaseDeDatos!$L49</f>
        <v>22153.599999999999</v>
      </c>
    </row>
    <row r="51" spans="1:13" x14ac:dyDescent="0.3">
      <c r="A51" t="s">
        <v>143</v>
      </c>
      <c r="B51" s="7">
        <v>44978</v>
      </c>
      <c r="C51">
        <v>924402492</v>
      </c>
      <c r="D51" t="s">
        <v>83</v>
      </c>
      <c r="E51" t="s">
        <v>68</v>
      </c>
      <c r="F51" t="s">
        <v>68</v>
      </c>
      <c r="G51" t="s">
        <v>54</v>
      </c>
      <c r="H51" t="s">
        <v>24</v>
      </c>
      <c r="I51" t="s">
        <v>88</v>
      </c>
      <c r="J51" t="s">
        <v>89</v>
      </c>
      <c r="K51" s="5">
        <v>298.90000000000003</v>
      </c>
      <c r="L51" s="5">
        <v>97</v>
      </c>
      <c r="M51" s="5">
        <f>BaseDeDatos!$K58*BaseDeDatos!$L58</f>
        <v>26880</v>
      </c>
    </row>
    <row r="52" spans="1:13" x14ac:dyDescent="0.3">
      <c r="A52" t="s">
        <v>144</v>
      </c>
      <c r="B52" s="7">
        <v>44978</v>
      </c>
      <c r="C52">
        <v>924402492</v>
      </c>
      <c r="D52" t="s">
        <v>83</v>
      </c>
      <c r="E52" t="s">
        <v>68</v>
      </c>
      <c r="F52" t="s">
        <v>68</v>
      </c>
      <c r="G52" t="s">
        <v>54</v>
      </c>
      <c r="H52" t="s">
        <v>24</v>
      </c>
      <c r="I52" t="s">
        <v>44</v>
      </c>
      <c r="J52" t="s">
        <v>45</v>
      </c>
      <c r="K52" s="5">
        <v>135.1</v>
      </c>
      <c r="L52" s="5">
        <v>43</v>
      </c>
      <c r="M52" s="5">
        <f>BaseDeDatos!$K234*BaseDeDatos!$L234</f>
        <v>25244.799999999996</v>
      </c>
    </row>
    <row r="53" spans="1:13" x14ac:dyDescent="0.3">
      <c r="A53" t="s">
        <v>145</v>
      </c>
      <c r="B53" s="7">
        <v>44978</v>
      </c>
      <c r="C53">
        <v>7747820326</v>
      </c>
      <c r="D53" t="s">
        <v>67</v>
      </c>
      <c r="E53" t="s">
        <v>68</v>
      </c>
      <c r="F53" t="s">
        <v>68</v>
      </c>
      <c r="G53" t="s">
        <v>54</v>
      </c>
      <c r="I53" t="s">
        <v>19</v>
      </c>
      <c r="J53" t="s">
        <v>20</v>
      </c>
      <c r="K53" s="5">
        <v>49</v>
      </c>
      <c r="L53" s="5">
        <v>74</v>
      </c>
      <c r="M53" s="5">
        <f>BaseDeDatos!$K333*BaseDeDatos!$L333</f>
        <v>7056</v>
      </c>
    </row>
    <row r="54" spans="1:13" x14ac:dyDescent="0.3">
      <c r="A54" t="s">
        <v>146</v>
      </c>
      <c r="B54" s="7">
        <v>44979</v>
      </c>
      <c r="C54">
        <v>7747820326</v>
      </c>
      <c r="D54" t="s">
        <v>67</v>
      </c>
      <c r="E54" t="s">
        <v>68</v>
      </c>
      <c r="F54" t="s">
        <v>68</v>
      </c>
      <c r="G54" t="s">
        <v>54</v>
      </c>
      <c r="I54" t="s">
        <v>59</v>
      </c>
      <c r="J54" t="s">
        <v>18</v>
      </c>
      <c r="K54" s="5">
        <v>41.86</v>
      </c>
      <c r="L54" s="5">
        <v>100</v>
      </c>
      <c r="M54" s="5">
        <f>BaseDeDatos!$K286*BaseDeDatos!$L286</f>
        <v>9659.9999999999982</v>
      </c>
    </row>
    <row r="55" spans="1:13" x14ac:dyDescent="0.3">
      <c r="A55" t="s">
        <v>147</v>
      </c>
      <c r="B55" s="7">
        <v>44980</v>
      </c>
      <c r="C55">
        <v>967566383</v>
      </c>
      <c r="D55" t="s">
        <v>21</v>
      </c>
      <c r="E55" t="s">
        <v>22</v>
      </c>
      <c r="F55" t="s">
        <v>22</v>
      </c>
      <c r="G55" t="s">
        <v>23</v>
      </c>
      <c r="H55" t="s">
        <v>24</v>
      </c>
      <c r="I55" t="s">
        <v>91</v>
      </c>
      <c r="J55" t="s">
        <v>92</v>
      </c>
      <c r="K55" s="5">
        <v>98</v>
      </c>
      <c r="L55" s="5">
        <v>42</v>
      </c>
      <c r="M55" s="5">
        <f>BaseDeDatos!$K352*BaseDeDatos!$L352</f>
        <v>15120</v>
      </c>
    </row>
    <row r="56" spans="1:13" x14ac:dyDescent="0.3">
      <c r="A56" t="s">
        <v>148</v>
      </c>
      <c r="B56" s="7">
        <v>44981</v>
      </c>
      <c r="C56">
        <v>1168651383</v>
      </c>
      <c r="D56" t="s">
        <v>52</v>
      </c>
      <c r="E56" t="s">
        <v>53</v>
      </c>
      <c r="F56" t="s">
        <v>53</v>
      </c>
      <c r="G56" t="s">
        <v>54</v>
      </c>
      <c r="H56" t="s">
        <v>24</v>
      </c>
      <c r="I56" t="s">
        <v>44</v>
      </c>
      <c r="J56" t="s">
        <v>45</v>
      </c>
      <c r="K56" s="5">
        <v>26</v>
      </c>
      <c r="L56" s="5">
        <v>49</v>
      </c>
      <c r="M56" s="5">
        <f>BaseDeDatos!$K26*BaseDeDatos!$L26</f>
        <v>6182.4</v>
      </c>
    </row>
    <row r="57" spans="1:13" x14ac:dyDescent="0.3">
      <c r="A57" t="s">
        <v>149</v>
      </c>
      <c r="B57" s="7">
        <v>44982</v>
      </c>
      <c r="C57">
        <v>5534305664</v>
      </c>
      <c r="D57" t="s">
        <v>35</v>
      </c>
      <c r="E57" t="s">
        <v>36</v>
      </c>
      <c r="F57" t="s">
        <v>37</v>
      </c>
      <c r="G57" t="s">
        <v>38</v>
      </c>
      <c r="H57" t="s">
        <v>16</v>
      </c>
      <c r="I57" t="s">
        <v>17</v>
      </c>
      <c r="J57" t="s">
        <v>18</v>
      </c>
      <c r="K57" s="5">
        <v>196</v>
      </c>
      <c r="L57" s="5">
        <v>42</v>
      </c>
      <c r="M57" s="5">
        <f>BaseDeDatos!$K215*BaseDeDatos!$L215</f>
        <v>16450</v>
      </c>
    </row>
    <row r="58" spans="1:13" x14ac:dyDescent="0.3">
      <c r="A58" t="s">
        <v>150</v>
      </c>
      <c r="B58" s="7">
        <v>44983</v>
      </c>
      <c r="C58">
        <v>4213140599</v>
      </c>
      <c r="D58" t="s">
        <v>30</v>
      </c>
      <c r="E58" t="s">
        <v>31</v>
      </c>
      <c r="F58" t="s">
        <v>31</v>
      </c>
      <c r="G58" t="s">
        <v>32</v>
      </c>
      <c r="H58" t="s">
        <v>16</v>
      </c>
      <c r="I58" t="s">
        <v>50</v>
      </c>
      <c r="J58" t="s">
        <v>51</v>
      </c>
      <c r="K58" s="5">
        <v>560</v>
      </c>
      <c r="L58" s="5">
        <v>48</v>
      </c>
      <c r="M58" s="5">
        <f>BaseDeDatos!$K230*BaseDeDatos!$L230</f>
        <v>3377.5</v>
      </c>
    </row>
    <row r="59" spans="1:13" x14ac:dyDescent="0.3">
      <c r="A59" t="s">
        <v>151</v>
      </c>
      <c r="B59" s="7">
        <v>44983</v>
      </c>
      <c r="C59">
        <v>3498781571</v>
      </c>
      <c r="D59" t="s">
        <v>55</v>
      </c>
      <c r="E59" t="s">
        <v>56</v>
      </c>
      <c r="F59" t="s">
        <v>57</v>
      </c>
      <c r="G59" t="s">
        <v>58</v>
      </c>
      <c r="I59" t="s">
        <v>65</v>
      </c>
      <c r="J59" t="s">
        <v>66</v>
      </c>
      <c r="K59" s="5">
        <v>308</v>
      </c>
      <c r="L59" s="5">
        <v>80</v>
      </c>
      <c r="M59" s="5">
        <f>BaseDeDatos!$K126*BaseDeDatos!$L126</f>
        <v>48719.999999999993</v>
      </c>
    </row>
    <row r="60" spans="1:13" x14ac:dyDescent="0.3">
      <c r="A60" t="s">
        <v>152</v>
      </c>
      <c r="B60" s="7">
        <v>44984</v>
      </c>
      <c r="C60">
        <v>3580433044</v>
      </c>
      <c r="D60" t="s">
        <v>41</v>
      </c>
      <c r="E60" t="s">
        <v>42</v>
      </c>
      <c r="F60" t="s">
        <v>42</v>
      </c>
      <c r="G60" t="s">
        <v>15</v>
      </c>
      <c r="H60" t="s">
        <v>43</v>
      </c>
      <c r="I60" t="s">
        <v>44</v>
      </c>
      <c r="J60" t="s">
        <v>45</v>
      </c>
      <c r="K60" s="5">
        <v>135.1</v>
      </c>
      <c r="L60" s="5">
        <v>95</v>
      </c>
      <c r="M60" s="5">
        <f>BaseDeDatos!$K79*BaseDeDatos!$L79</f>
        <v>264</v>
      </c>
    </row>
    <row r="61" spans="1:13" x14ac:dyDescent="0.3">
      <c r="A61" t="s">
        <v>153</v>
      </c>
      <c r="B61" s="7">
        <v>44986</v>
      </c>
      <c r="C61">
        <v>3580433044</v>
      </c>
      <c r="D61" t="s">
        <v>41</v>
      </c>
      <c r="E61" t="s">
        <v>42</v>
      </c>
      <c r="F61" t="s">
        <v>42</v>
      </c>
      <c r="G61" t="s">
        <v>15</v>
      </c>
      <c r="H61" t="s">
        <v>43</v>
      </c>
      <c r="I61" t="s">
        <v>50</v>
      </c>
      <c r="J61" t="s">
        <v>51</v>
      </c>
      <c r="K61" s="5">
        <v>560</v>
      </c>
      <c r="L61" s="5">
        <v>71</v>
      </c>
      <c r="M61" s="5">
        <f>BaseDeDatos!$K67*BaseDeDatos!$L67</f>
        <v>12879.999999999998</v>
      </c>
    </row>
    <row r="62" spans="1:13" x14ac:dyDescent="0.3">
      <c r="A62" t="s">
        <v>154</v>
      </c>
      <c r="B62" s="7">
        <v>44986</v>
      </c>
      <c r="C62">
        <v>924402492</v>
      </c>
      <c r="D62" t="s">
        <v>83</v>
      </c>
      <c r="E62" t="s">
        <v>68</v>
      </c>
      <c r="F62" t="s">
        <v>68</v>
      </c>
      <c r="G62" t="s">
        <v>54</v>
      </c>
      <c r="H62" t="s">
        <v>24</v>
      </c>
      <c r="I62" t="s">
        <v>71</v>
      </c>
      <c r="J62" t="s">
        <v>72</v>
      </c>
      <c r="K62" s="5">
        <v>257.59999999999997</v>
      </c>
      <c r="L62" s="5">
        <v>10</v>
      </c>
      <c r="M62" s="5">
        <f>BaseDeDatos!$K267*BaseDeDatos!$L267</f>
        <v>47600</v>
      </c>
    </row>
    <row r="63" spans="1:13" x14ac:dyDescent="0.3">
      <c r="A63" t="s">
        <v>155</v>
      </c>
      <c r="B63" s="7">
        <v>44987</v>
      </c>
      <c r="C63">
        <v>5554565190</v>
      </c>
      <c r="D63" t="s">
        <v>46</v>
      </c>
      <c r="E63" t="s">
        <v>47</v>
      </c>
      <c r="F63" t="s">
        <v>48</v>
      </c>
      <c r="G63" t="s">
        <v>49</v>
      </c>
      <c r="H63" t="s">
        <v>24</v>
      </c>
      <c r="I63" t="s">
        <v>50</v>
      </c>
      <c r="J63" t="s">
        <v>51</v>
      </c>
      <c r="K63" s="5">
        <v>560</v>
      </c>
      <c r="L63" s="5">
        <v>63</v>
      </c>
      <c r="M63" s="5">
        <f>BaseDeDatos!$K93*BaseDeDatos!$L93</f>
        <v>15590.399999999998</v>
      </c>
    </row>
    <row r="64" spans="1:13" x14ac:dyDescent="0.3">
      <c r="A64" t="s">
        <v>156</v>
      </c>
      <c r="B64" s="7">
        <v>44987</v>
      </c>
      <c r="C64">
        <v>4213140599</v>
      </c>
      <c r="D64" t="s">
        <v>30</v>
      </c>
      <c r="E64" t="s">
        <v>31</v>
      </c>
      <c r="F64" t="s">
        <v>31</v>
      </c>
      <c r="G64" t="s">
        <v>32</v>
      </c>
      <c r="H64" t="s">
        <v>16</v>
      </c>
      <c r="I64" t="s">
        <v>50</v>
      </c>
      <c r="J64" t="s">
        <v>51</v>
      </c>
      <c r="K64" s="5">
        <v>560</v>
      </c>
      <c r="L64" s="5">
        <v>52</v>
      </c>
      <c r="M64" s="5">
        <f>BaseDeDatos!$K343*BaseDeDatos!$L343</f>
        <v>14196</v>
      </c>
    </row>
    <row r="65" spans="1:13" x14ac:dyDescent="0.3">
      <c r="A65" t="s">
        <v>157</v>
      </c>
      <c r="B65" s="7">
        <v>44987</v>
      </c>
      <c r="C65">
        <v>7747820326</v>
      </c>
      <c r="D65" t="s">
        <v>67</v>
      </c>
      <c r="E65" t="s">
        <v>68</v>
      </c>
      <c r="F65" t="s">
        <v>68</v>
      </c>
      <c r="G65" t="s">
        <v>54</v>
      </c>
      <c r="I65" t="s">
        <v>19</v>
      </c>
      <c r="J65" t="s">
        <v>20</v>
      </c>
      <c r="K65" s="5">
        <v>49</v>
      </c>
      <c r="L65" s="5">
        <v>31</v>
      </c>
      <c r="M65" s="5">
        <f>BaseDeDatos!$K199*BaseDeDatos!$L199</f>
        <v>10690.399999999998</v>
      </c>
    </row>
    <row r="66" spans="1:13" x14ac:dyDescent="0.3">
      <c r="A66" t="s">
        <v>158</v>
      </c>
      <c r="B66" s="7">
        <v>44987</v>
      </c>
      <c r="C66">
        <v>3498781571</v>
      </c>
      <c r="D66" t="s">
        <v>55</v>
      </c>
      <c r="E66" t="s">
        <v>56</v>
      </c>
      <c r="F66" t="s">
        <v>57</v>
      </c>
      <c r="G66" t="s">
        <v>58</v>
      </c>
      <c r="H66" t="s">
        <v>24</v>
      </c>
      <c r="I66" t="s">
        <v>81</v>
      </c>
      <c r="J66" t="s">
        <v>20</v>
      </c>
      <c r="K66" s="5">
        <v>140</v>
      </c>
      <c r="L66" s="5">
        <v>59</v>
      </c>
      <c r="M66" s="5">
        <f>BaseDeDatos!$K243*BaseDeDatos!$L243</f>
        <v>23184</v>
      </c>
    </row>
    <row r="67" spans="1:13" x14ac:dyDescent="0.3">
      <c r="A67" t="s">
        <v>159</v>
      </c>
      <c r="B67" s="7">
        <v>44989</v>
      </c>
      <c r="C67">
        <v>4213140599</v>
      </c>
      <c r="D67" t="s">
        <v>30</v>
      </c>
      <c r="E67" t="s">
        <v>31</v>
      </c>
      <c r="F67" t="s">
        <v>31</v>
      </c>
      <c r="G67" t="s">
        <v>32</v>
      </c>
      <c r="H67" t="s">
        <v>16</v>
      </c>
      <c r="I67" t="s">
        <v>33</v>
      </c>
      <c r="J67" t="s">
        <v>34</v>
      </c>
      <c r="K67" s="5">
        <v>128.79999999999998</v>
      </c>
      <c r="L67" s="5">
        <v>100</v>
      </c>
      <c r="M67" s="5">
        <f>BaseDeDatos!$K263*BaseDeDatos!$L263</f>
        <v>2134.86</v>
      </c>
    </row>
    <row r="68" spans="1:13" x14ac:dyDescent="0.3">
      <c r="A68" t="s">
        <v>160</v>
      </c>
      <c r="B68" s="7">
        <v>44989</v>
      </c>
      <c r="C68">
        <v>5554565190</v>
      </c>
      <c r="D68" t="s">
        <v>46</v>
      </c>
      <c r="E68" t="s">
        <v>47</v>
      </c>
      <c r="F68" t="s">
        <v>48</v>
      </c>
      <c r="G68" t="s">
        <v>49</v>
      </c>
      <c r="H68" t="s">
        <v>24</v>
      </c>
      <c r="I68" t="s">
        <v>17</v>
      </c>
      <c r="J68" t="s">
        <v>18</v>
      </c>
      <c r="K68" s="5">
        <v>196</v>
      </c>
      <c r="L68" s="5">
        <v>84</v>
      </c>
      <c r="M68" s="5">
        <f>BaseDeDatos!$K171*BaseDeDatos!$L171</f>
        <v>22932</v>
      </c>
    </row>
    <row r="69" spans="1:13" x14ac:dyDescent="0.3">
      <c r="A69" t="s">
        <v>161</v>
      </c>
      <c r="B69" s="7">
        <v>44991</v>
      </c>
      <c r="C69">
        <v>967566383</v>
      </c>
      <c r="D69" t="s">
        <v>21</v>
      </c>
      <c r="E69" t="s">
        <v>22</v>
      </c>
      <c r="F69" t="s">
        <v>22</v>
      </c>
      <c r="G69" t="s">
        <v>23</v>
      </c>
      <c r="H69" t="s">
        <v>24</v>
      </c>
      <c r="I69" t="s">
        <v>91</v>
      </c>
      <c r="J69" t="s">
        <v>92</v>
      </c>
      <c r="K69" s="5">
        <v>98</v>
      </c>
      <c r="L69" s="5">
        <v>76</v>
      </c>
      <c r="M69" s="5">
        <f>BaseDeDatos!$K218*BaseDeDatos!$L218</f>
        <v>10304</v>
      </c>
    </row>
    <row r="70" spans="1:13" x14ac:dyDescent="0.3">
      <c r="A70" t="s">
        <v>162</v>
      </c>
      <c r="B70" s="7">
        <v>44993</v>
      </c>
      <c r="C70">
        <v>967566383</v>
      </c>
      <c r="D70" t="s">
        <v>21</v>
      </c>
      <c r="E70" t="s">
        <v>22</v>
      </c>
      <c r="F70" t="s">
        <v>22</v>
      </c>
      <c r="G70" t="s">
        <v>23</v>
      </c>
      <c r="H70" t="s">
        <v>24</v>
      </c>
      <c r="I70" t="s">
        <v>25</v>
      </c>
      <c r="J70" t="s">
        <v>20</v>
      </c>
      <c r="K70" s="5">
        <v>420</v>
      </c>
      <c r="L70" s="5">
        <v>100</v>
      </c>
      <c r="M70" s="5">
        <f>BaseDeDatos!$K316*BaseDeDatos!$L316</f>
        <v>1000</v>
      </c>
    </row>
    <row r="71" spans="1:13" x14ac:dyDescent="0.3">
      <c r="A71" t="s">
        <v>163</v>
      </c>
      <c r="B71" s="7">
        <v>44995</v>
      </c>
      <c r="C71">
        <v>4213140599</v>
      </c>
      <c r="D71" t="s">
        <v>30</v>
      </c>
      <c r="E71" t="s">
        <v>31</v>
      </c>
      <c r="F71" t="s">
        <v>31</v>
      </c>
      <c r="G71" t="s">
        <v>32</v>
      </c>
      <c r="H71" t="s">
        <v>16</v>
      </c>
      <c r="I71" t="s">
        <v>33</v>
      </c>
      <c r="J71" t="s">
        <v>34</v>
      </c>
      <c r="K71" s="5">
        <v>128.79999999999998</v>
      </c>
      <c r="L71" s="5">
        <v>54</v>
      </c>
      <c r="M71" s="5">
        <f>BaseDeDatos!$K210*BaseDeDatos!$L210</f>
        <v>10819.199999999999</v>
      </c>
    </row>
    <row r="72" spans="1:13" x14ac:dyDescent="0.3">
      <c r="A72" t="s">
        <v>164</v>
      </c>
      <c r="B72" s="7">
        <v>44998</v>
      </c>
      <c r="C72">
        <v>7655628230</v>
      </c>
      <c r="D72" t="s">
        <v>69</v>
      </c>
      <c r="E72" t="s">
        <v>70</v>
      </c>
      <c r="F72" t="s">
        <v>70</v>
      </c>
      <c r="G72" t="s">
        <v>32</v>
      </c>
      <c r="I72" t="s">
        <v>28</v>
      </c>
      <c r="J72" t="s">
        <v>18</v>
      </c>
      <c r="K72" s="5">
        <v>252</v>
      </c>
      <c r="L72" s="5">
        <v>29</v>
      </c>
      <c r="M72" s="5">
        <f>BaseDeDatos!$K103*BaseDeDatos!$L103</f>
        <v>5280.7999999999993</v>
      </c>
    </row>
    <row r="73" spans="1:13" x14ac:dyDescent="0.3">
      <c r="A73" t="s">
        <v>165</v>
      </c>
      <c r="B73" s="7">
        <v>45001</v>
      </c>
      <c r="C73">
        <v>4213140599</v>
      </c>
      <c r="D73" t="s">
        <v>30</v>
      </c>
      <c r="E73" t="s">
        <v>31</v>
      </c>
      <c r="F73" t="s">
        <v>31</v>
      </c>
      <c r="G73" t="s">
        <v>32</v>
      </c>
      <c r="H73" t="s">
        <v>16</v>
      </c>
      <c r="I73" t="s">
        <v>50</v>
      </c>
      <c r="J73" t="s">
        <v>51</v>
      </c>
      <c r="K73" s="5">
        <v>560</v>
      </c>
      <c r="L73" s="5">
        <v>78</v>
      </c>
      <c r="M73" s="5">
        <f>BaseDeDatos!$K209*BaseDeDatos!$L209</f>
        <v>34103.999999999993</v>
      </c>
    </row>
    <row r="74" spans="1:13" x14ac:dyDescent="0.3">
      <c r="A74" t="s">
        <v>166</v>
      </c>
      <c r="B74" s="7">
        <v>45001</v>
      </c>
      <c r="C74">
        <v>3498781571</v>
      </c>
      <c r="D74" t="s">
        <v>55</v>
      </c>
      <c r="E74" t="s">
        <v>56</v>
      </c>
      <c r="F74" t="s">
        <v>57</v>
      </c>
      <c r="G74" t="s">
        <v>58</v>
      </c>
      <c r="I74" t="s">
        <v>33</v>
      </c>
      <c r="J74" t="s">
        <v>34</v>
      </c>
      <c r="K74" s="5">
        <v>128.79999999999998</v>
      </c>
      <c r="L74" s="5">
        <v>96</v>
      </c>
      <c r="M74" s="5">
        <f>BaseDeDatos!$K198*BaseDeDatos!$L198</f>
        <v>16653</v>
      </c>
    </row>
    <row r="75" spans="1:13" x14ac:dyDescent="0.3">
      <c r="A75" t="s">
        <v>167</v>
      </c>
      <c r="B75" s="7">
        <v>45002</v>
      </c>
      <c r="C75">
        <v>7655628230</v>
      </c>
      <c r="D75" t="s">
        <v>69</v>
      </c>
      <c r="E75" t="s">
        <v>70</v>
      </c>
      <c r="F75" t="s">
        <v>70</v>
      </c>
      <c r="G75" t="s">
        <v>32</v>
      </c>
      <c r="I75" t="s">
        <v>28</v>
      </c>
      <c r="J75" t="s">
        <v>18</v>
      </c>
      <c r="K75" s="5">
        <v>252</v>
      </c>
      <c r="L75" s="5">
        <v>22</v>
      </c>
      <c r="M75" s="5">
        <f>BaseDeDatos!$K254*BaseDeDatos!$L254</f>
        <v>16743.999999999996</v>
      </c>
    </row>
    <row r="76" spans="1:13" x14ac:dyDescent="0.3">
      <c r="A76" t="s">
        <v>168</v>
      </c>
      <c r="B76" s="7">
        <v>45002</v>
      </c>
      <c r="C76">
        <v>7655628230</v>
      </c>
      <c r="D76" t="s">
        <v>69</v>
      </c>
      <c r="E76" t="s">
        <v>70</v>
      </c>
      <c r="F76" t="s">
        <v>70</v>
      </c>
      <c r="G76" t="s">
        <v>32</v>
      </c>
      <c r="I76" t="s">
        <v>71</v>
      </c>
      <c r="J76" t="s">
        <v>72</v>
      </c>
      <c r="K76" s="5">
        <v>257.59999999999997</v>
      </c>
      <c r="L76" s="5">
        <v>23</v>
      </c>
      <c r="M76" s="5">
        <f>BaseDeDatos!$K278*BaseDeDatos!$L278</f>
        <v>9450</v>
      </c>
    </row>
    <row r="77" spans="1:13" x14ac:dyDescent="0.3">
      <c r="A77" t="s">
        <v>169</v>
      </c>
      <c r="B77" s="7">
        <v>45003</v>
      </c>
      <c r="C77">
        <v>5534305664</v>
      </c>
      <c r="D77" t="s">
        <v>35</v>
      </c>
      <c r="E77" t="s">
        <v>36</v>
      </c>
      <c r="F77" t="s">
        <v>37</v>
      </c>
      <c r="G77" t="s">
        <v>38</v>
      </c>
      <c r="H77" t="s">
        <v>16</v>
      </c>
      <c r="I77" t="s">
        <v>17</v>
      </c>
      <c r="J77" t="s">
        <v>18</v>
      </c>
      <c r="K77" s="5">
        <v>196</v>
      </c>
      <c r="L77" s="5">
        <v>78</v>
      </c>
      <c r="M77" s="5">
        <f>BaseDeDatos!$K268*BaseDeDatos!$L268</f>
        <v>20608</v>
      </c>
    </row>
    <row r="78" spans="1:13" x14ac:dyDescent="0.3">
      <c r="A78" t="s">
        <v>170</v>
      </c>
      <c r="B78" s="7">
        <v>45004</v>
      </c>
      <c r="C78">
        <v>967566383</v>
      </c>
      <c r="D78" t="s">
        <v>21</v>
      </c>
      <c r="E78" t="s">
        <v>22</v>
      </c>
      <c r="F78" t="s">
        <v>22</v>
      </c>
      <c r="G78" t="s">
        <v>23</v>
      </c>
      <c r="H78" t="s">
        <v>24</v>
      </c>
      <c r="I78" t="s">
        <v>25</v>
      </c>
      <c r="J78" t="s">
        <v>20</v>
      </c>
      <c r="K78" s="5">
        <v>14</v>
      </c>
      <c r="L78" s="5">
        <v>57</v>
      </c>
      <c r="M78" s="5">
        <f>BaseDeDatos!$K4*BaseDeDatos!$L4</f>
        <v>6311.1999999999989</v>
      </c>
    </row>
    <row r="79" spans="1:13" x14ac:dyDescent="0.3">
      <c r="A79" t="s">
        <v>171</v>
      </c>
      <c r="B79" s="7">
        <v>45004</v>
      </c>
      <c r="C79">
        <v>9902612158</v>
      </c>
      <c r="D79" t="s">
        <v>73</v>
      </c>
      <c r="E79" t="s">
        <v>36</v>
      </c>
      <c r="F79" t="s">
        <v>37</v>
      </c>
      <c r="G79" t="s">
        <v>74</v>
      </c>
      <c r="H79" t="s">
        <v>16</v>
      </c>
      <c r="I79" t="s">
        <v>75</v>
      </c>
      <c r="J79" t="s">
        <v>76</v>
      </c>
      <c r="K79" s="5">
        <v>33</v>
      </c>
      <c r="L79" s="5">
        <v>8</v>
      </c>
      <c r="M79" s="5">
        <f>BaseDeDatos!$K28*BaseDeDatos!$L28</f>
        <v>3390.66</v>
      </c>
    </row>
    <row r="80" spans="1:13" x14ac:dyDescent="0.3">
      <c r="A80" t="s">
        <v>172</v>
      </c>
      <c r="B80" s="7">
        <v>45011</v>
      </c>
      <c r="C80">
        <v>7747820326</v>
      </c>
      <c r="D80" t="s">
        <v>67</v>
      </c>
      <c r="E80" t="s">
        <v>68</v>
      </c>
      <c r="F80" t="s">
        <v>68</v>
      </c>
      <c r="G80" t="s">
        <v>54</v>
      </c>
      <c r="I80" t="s">
        <v>50</v>
      </c>
      <c r="J80" t="s">
        <v>51</v>
      </c>
      <c r="K80" s="5">
        <v>560</v>
      </c>
      <c r="L80" s="5">
        <v>60</v>
      </c>
      <c r="M80" s="5">
        <f>BaseDeDatos!$K277*BaseDeDatos!$L277</f>
        <v>55384</v>
      </c>
    </row>
    <row r="81" spans="1:13" x14ac:dyDescent="0.3">
      <c r="A81" t="s">
        <v>173</v>
      </c>
      <c r="B81" s="7">
        <v>45012</v>
      </c>
      <c r="C81">
        <v>4213140599</v>
      </c>
      <c r="D81" t="s">
        <v>30</v>
      </c>
      <c r="E81" t="s">
        <v>31</v>
      </c>
      <c r="F81" t="s">
        <v>31</v>
      </c>
      <c r="G81" t="s">
        <v>32</v>
      </c>
      <c r="H81" t="s">
        <v>24</v>
      </c>
      <c r="I81" t="s">
        <v>77</v>
      </c>
      <c r="J81" t="s">
        <v>78</v>
      </c>
      <c r="K81" s="5">
        <v>487.19999999999993</v>
      </c>
      <c r="L81" s="5">
        <v>22</v>
      </c>
      <c r="M81" s="5">
        <f>BaseDeDatos!$K121*BaseDeDatos!$L121</f>
        <v>15680</v>
      </c>
    </row>
    <row r="82" spans="1:13" x14ac:dyDescent="0.3">
      <c r="A82" t="s">
        <v>174</v>
      </c>
      <c r="B82" s="7">
        <v>45014</v>
      </c>
      <c r="C82">
        <v>7655628230</v>
      </c>
      <c r="D82" t="s">
        <v>69</v>
      </c>
      <c r="E82" t="s">
        <v>70</v>
      </c>
      <c r="F82" t="s">
        <v>70</v>
      </c>
      <c r="G82" t="s">
        <v>32</v>
      </c>
      <c r="I82" t="s">
        <v>28</v>
      </c>
      <c r="J82" t="s">
        <v>18</v>
      </c>
      <c r="K82" s="5">
        <v>50</v>
      </c>
      <c r="L82" s="5">
        <v>75</v>
      </c>
      <c r="M82" s="5">
        <f>BaseDeDatos!$K23*BaseDeDatos!$L23</f>
        <v>47012</v>
      </c>
    </row>
    <row r="83" spans="1:13" x14ac:dyDescent="0.3">
      <c r="A83" t="s">
        <v>175</v>
      </c>
      <c r="B83" s="7">
        <v>45016</v>
      </c>
      <c r="C83">
        <v>5554565190</v>
      </c>
      <c r="D83" t="s">
        <v>46</v>
      </c>
      <c r="E83" t="s">
        <v>47</v>
      </c>
      <c r="F83" t="s">
        <v>48</v>
      </c>
      <c r="G83" t="s">
        <v>49</v>
      </c>
      <c r="H83" t="s">
        <v>16</v>
      </c>
      <c r="I83" t="s">
        <v>25</v>
      </c>
      <c r="J83" t="s">
        <v>20</v>
      </c>
      <c r="K83" s="5">
        <v>420</v>
      </c>
      <c r="L83" s="5">
        <v>96</v>
      </c>
      <c r="M83" s="5">
        <f>BaseDeDatos!$K48*BaseDeDatos!$L48</f>
        <v>17001.599999999999</v>
      </c>
    </row>
    <row r="84" spans="1:13" x14ac:dyDescent="0.3">
      <c r="A84" t="s">
        <v>176</v>
      </c>
      <c r="B84" s="7">
        <v>45018</v>
      </c>
      <c r="C84">
        <v>967566383</v>
      </c>
      <c r="D84" t="s">
        <v>21</v>
      </c>
      <c r="E84" t="s">
        <v>22</v>
      </c>
      <c r="F84" t="s">
        <v>22</v>
      </c>
      <c r="G84" t="s">
        <v>23</v>
      </c>
      <c r="I84" t="s">
        <v>86</v>
      </c>
      <c r="J84" t="s">
        <v>76</v>
      </c>
      <c r="K84" s="5">
        <v>532</v>
      </c>
      <c r="L84" s="5">
        <v>96</v>
      </c>
      <c r="M84" s="5">
        <f>BaseDeDatos!$K50*BaseDeDatos!$L50</f>
        <v>11872</v>
      </c>
    </row>
    <row r="85" spans="1:13" x14ac:dyDescent="0.3">
      <c r="A85" t="s">
        <v>177</v>
      </c>
      <c r="B85" s="7">
        <v>45018</v>
      </c>
      <c r="C85">
        <v>924402492</v>
      </c>
      <c r="D85" t="s">
        <v>83</v>
      </c>
      <c r="E85" t="s">
        <v>68</v>
      </c>
      <c r="F85" t="s">
        <v>68</v>
      </c>
      <c r="G85" t="s">
        <v>54</v>
      </c>
      <c r="H85" t="s">
        <v>24</v>
      </c>
      <c r="I85" t="s">
        <v>71</v>
      </c>
      <c r="J85" t="s">
        <v>72</v>
      </c>
      <c r="K85" s="5">
        <v>257.59999999999997</v>
      </c>
      <c r="L85" s="5">
        <v>64</v>
      </c>
      <c r="M85" s="5">
        <f>BaseDeDatos!$K300*BaseDeDatos!$L300</f>
        <v>4760</v>
      </c>
    </row>
    <row r="86" spans="1:13" x14ac:dyDescent="0.3">
      <c r="A86" t="s">
        <v>178</v>
      </c>
      <c r="B86" s="7">
        <v>45019</v>
      </c>
      <c r="C86">
        <v>3498781571</v>
      </c>
      <c r="D86" t="s">
        <v>55</v>
      </c>
      <c r="E86" t="s">
        <v>56</v>
      </c>
      <c r="F86" t="s">
        <v>57</v>
      </c>
      <c r="G86" t="s">
        <v>58</v>
      </c>
      <c r="H86" t="s">
        <v>24</v>
      </c>
      <c r="I86" t="s">
        <v>59</v>
      </c>
      <c r="J86" t="s">
        <v>18</v>
      </c>
      <c r="K86" s="5">
        <v>41.86</v>
      </c>
      <c r="L86" s="5">
        <v>35</v>
      </c>
      <c r="M86" s="5">
        <f>BaseDeDatos!$K96*BaseDeDatos!$L96</f>
        <v>26404</v>
      </c>
    </row>
    <row r="87" spans="1:13" x14ac:dyDescent="0.3">
      <c r="A87" t="s">
        <v>179</v>
      </c>
      <c r="B87" s="7">
        <v>45019</v>
      </c>
      <c r="C87">
        <v>3198859022</v>
      </c>
      <c r="D87" t="s">
        <v>60</v>
      </c>
      <c r="E87" t="s">
        <v>61</v>
      </c>
      <c r="F87" t="s">
        <v>62</v>
      </c>
      <c r="G87" t="s">
        <v>93</v>
      </c>
      <c r="I87" t="s">
        <v>29</v>
      </c>
      <c r="J87" t="s">
        <v>18</v>
      </c>
      <c r="K87" s="5">
        <v>644</v>
      </c>
      <c r="L87" s="5">
        <v>31</v>
      </c>
      <c r="M87" s="5">
        <f>BaseDeDatos!$K97*BaseDeDatos!$L97</f>
        <v>7371</v>
      </c>
    </row>
    <row r="88" spans="1:13" x14ac:dyDescent="0.3">
      <c r="A88" t="s">
        <v>180</v>
      </c>
      <c r="B88" s="7">
        <v>45019</v>
      </c>
      <c r="C88">
        <v>7655628230</v>
      </c>
      <c r="D88" t="s">
        <v>69</v>
      </c>
      <c r="E88" t="s">
        <v>70</v>
      </c>
      <c r="F88" t="s">
        <v>70</v>
      </c>
      <c r="G88" t="s">
        <v>32</v>
      </c>
      <c r="I88" t="s">
        <v>59</v>
      </c>
      <c r="J88" t="s">
        <v>18</v>
      </c>
      <c r="K88" s="5">
        <v>41.86</v>
      </c>
      <c r="L88" s="5">
        <v>44</v>
      </c>
      <c r="M88" s="5">
        <f>BaseDeDatos!$K203*BaseDeDatos!$L203</f>
        <v>3626</v>
      </c>
    </row>
    <row r="89" spans="1:13" x14ac:dyDescent="0.3">
      <c r="A89" t="s">
        <v>181</v>
      </c>
      <c r="B89" s="7">
        <v>45019</v>
      </c>
      <c r="C89">
        <v>9902612158</v>
      </c>
      <c r="D89" t="s">
        <v>73</v>
      </c>
      <c r="E89" t="s">
        <v>36</v>
      </c>
      <c r="F89" t="s">
        <v>37</v>
      </c>
      <c r="G89" t="s">
        <v>74</v>
      </c>
      <c r="H89" t="s">
        <v>16</v>
      </c>
      <c r="I89" t="s">
        <v>77</v>
      </c>
      <c r="J89" t="s">
        <v>78</v>
      </c>
      <c r="K89" s="5">
        <v>487.19999999999993</v>
      </c>
      <c r="L89" s="5">
        <v>58</v>
      </c>
      <c r="M89" s="5">
        <f>BaseDeDatos!$K293*BaseDeDatos!$L293</f>
        <v>21000</v>
      </c>
    </row>
    <row r="90" spans="1:13" x14ac:dyDescent="0.3">
      <c r="A90" t="s">
        <v>182</v>
      </c>
      <c r="B90" s="7">
        <v>45020</v>
      </c>
      <c r="C90">
        <v>3498781571</v>
      </c>
      <c r="D90" t="s">
        <v>55</v>
      </c>
      <c r="E90" t="s">
        <v>56</v>
      </c>
      <c r="F90" t="s">
        <v>57</v>
      </c>
      <c r="G90" t="s">
        <v>58</v>
      </c>
      <c r="I90" t="s">
        <v>63</v>
      </c>
      <c r="J90" t="s">
        <v>64</v>
      </c>
      <c r="K90" s="5">
        <v>350</v>
      </c>
      <c r="L90" s="5">
        <v>40</v>
      </c>
      <c r="M90" s="5">
        <f>BaseDeDatos!$K125*BaseDeDatos!$L125</f>
        <v>920.92</v>
      </c>
    </row>
    <row r="91" spans="1:13" x14ac:dyDescent="0.3">
      <c r="A91" t="s">
        <v>183</v>
      </c>
      <c r="B91" s="7">
        <v>45020</v>
      </c>
      <c r="C91">
        <v>7655628230</v>
      </c>
      <c r="D91" t="s">
        <v>69</v>
      </c>
      <c r="E91" t="s">
        <v>70</v>
      </c>
      <c r="F91" t="s">
        <v>70</v>
      </c>
      <c r="G91" t="s">
        <v>32</v>
      </c>
      <c r="I91" t="s">
        <v>28</v>
      </c>
      <c r="J91" t="s">
        <v>18</v>
      </c>
      <c r="K91" s="5">
        <v>252</v>
      </c>
      <c r="L91" s="5">
        <v>55</v>
      </c>
      <c r="M91" s="5">
        <f>BaseDeDatos!$K90*BaseDeDatos!$L90</f>
        <v>14000</v>
      </c>
    </row>
    <row r="92" spans="1:13" x14ac:dyDescent="0.3">
      <c r="A92" t="s">
        <v>184</v>
      </c>
      <c r="B92" s="7">
        <v>45021</v>
      </c>
      <c r="C92">
        <v>4213140599</v>
      </c>
      <c r="D92" t="s">
        <v>30</v>
      </c>
      <c r="E92" t="s">
        <v>31</v>
      </c>
      <c r="F92" t="s">
        <v>31</v>
      </c>
      <c r="G92" t="s">
        <v>32</v>
      </c>
      <c r="H92" t="s">
        <v>16</v>
      </c>
      <c r="I92" t="s">
        <v>33</v>
      </c>
      <c r="J92" t="s">
        <v>34</v>
      </c>
      <c r="K92" s="5">
        <v>128.79999999999998</v>
      </c>
      <c r="L92" s="5">
        <v>77</v>
      </c>
      <c r="M92" s="5">
        <f>BaseDeDatos!$K231*BaseDeDatos!$L231</f>
        <v>819</v>
      </c>
    </row>
    <row r="93" spans="1:13" x14ac:dyDescent="0.3">
      <c r="A93" t="s">
        <v>185</v>
      </c>
      <c r="B93" s="7">
        <v>45022</v>
      </c>
      <c r="C93">
        <v>9902612158</v>
      </c>
      <c r="D93" t="s">
        <v>73</v>
      </c>
      <c r="E93" t="s">
        <v>36</v>
      </c>
      <c r="F93" t="s">
        <v>37</v>
      </c>
      <c r="G93" t="s">
        <v>74</v>
      </c>
      <c r="H93" t="s">
        <v>16</v>
      </c>
      <c r="I93" t="s">
        <v>77</v>
      </c>
      <c r="J93" t="s">
        <v>78</v>
      </c>
      <c r="K93" s="5">
        <v>487.19999999999993</v>
      </c>
      <c r="L93" s="5">
        <v>32</v>
      </c>
      <c r="M93" s="5">
        <f>BaseDeDatos!$K207*BaseDeDatos!$L207</f>
        <v>12852</v>
      </c>
    </row>
    <row r="94" spans="1:13" x14ac:dyDescent="0.3">
      <c r="A94" t="s">
        <v>186</v>
      </c>
      <c r="B94" s="7">
        <v>45022</v>
      </c>
      <c r="C94">
        <v>967566383</v>
      </c>
      <c r="D94" t="s">
        <v>21</v>
      </c>
      <c r="E94" t="s">
        <v>22</v>
      </c>
      <c r="F94" t="s">
        <v>22</v>
      </c>
      <c r="G94" t="s">
        <v>23</v>
      </c>
      <c r="H94" t="s">
        <v>24</v>
      </c>
      <c r="I94" t="s">
        <v>90</v>
      </c>
      <c r="J94" t="s">
        <v>64</v>
      </c>
      <c r="K94" s="5">
        <v>1134</v>
      </c>
      <c r="L94" s="5">
        <v>54</v>
      </c>
      <c r="M94" s="5">
        <f>BaseDeDatos!$K238*BaseDeDatos!$L238</f>
        <v>11692.8</v>
      </c>
    </row>
    <row r="95" spans="1:13" x14ac:dyDescent="0.3">
      <c r="A95" t="s">
        <v>187</v>
      </c>
      <c r="B95" s="7">
        <v>45023</v>
      </c>
      <c r="C95">
        <v>5534305664</v>
      </c>
      <c r="D95" t="s">
        <v>35</v>
      </c>
      <c r="E95" t="s">
        <v>36</v>
      </c>
      <c r="F95" t="s">
        <v>37</v>
      </c>
      <c r="G95" t="s">
        <v>38</v>
      </c>
      <c r="H95" t="s">
        <v>16</v>
      </c>
      <c r="I95" t="s">
        <v>17</v>
      </c>
      <c r="J95" t="s">
        <v>18</v>
      </c>
      <c r="K95" s="5">
        <v>196</v>
      </c>
      <c r="L95" s="5">
        <v>79</v>
      </c>
      <c r="M95" s="5">
        <f>BaseDeDatos!$K144*BaseDeDatos!$L144</f>
        <v>1152</v>
      </c>
    </row>
    <row r="96" spans="1:13" x14ac:dyDescent="0.3">
      <c r="A96" t="s">
        <v>188</v>
      </c>
      <c r="B96" s="7">
        <v>45023</v>
      </c>
      <c r="C96">
        <v>3198859022</v>
      </c>
      <c r="D96" t="s">
        <v>60</v>
      </c>
      <c r="E96" t="s">
        <v>61</v>
      </c>
      <c r="F96" t="s">
        <v>62</v>
      </c>
      <c r="G96" t="s">
        <v>93</v>
      </c>
      <c r="I96" t="s">
        <v>29</v>
      </c>
      <c r="J96" t="s">
        <v>18</v>
      </c>
      <c r="K96" s="5">
        <v>644</v>
      </c>
      <c r="L96" s="5">
        <v>41</v>
      </c>
      <c r="M96" s="5">
        <f>BaseDeDatos!$K329*BaseDeDatos!$L329</f>
        <v>17136</v>
      </c>
    </row>
    <row r="97" spans="1:13" x14ac:dyDescent="0.3">
      <c r="A97" t="s">
        <v>189</v>
      </c>
      <c r="B97" s="7">
        <v>45025</v>
      </c>
      <c r="C97">
        <v>9902612158</v>
      </c>
      <c r="D97" t="s">
        <v>73</v>
      </c>
      <c r="E97" t="s">
        <v>36</v>
      </c>
      <c r="F97" t="s">
        <v>37</v>
      </c>
      <c r="G97" t="s">
        <v>74</v>
      </c>
      <c r="H97" t="s">
        <v>16</v>
      </c>
      <c r="I97" t="s">
        <v>75</v>
      </c>
      <c r="J97" t="s">
        <v>76</v>
      </c>
      <c r="K97" s="5">
        <v>273</v>
      </c>
      <c r="L97" s="5">
        <v>27</v>
      </c>
      <c r="M97" s="5">
        <f>BaseDeDatos!$K135*BaseDeDatos!$L135</f>
        <v>6440</v>
      </c>
    </row>
    <row r="98" spans="1:13" x14ac:dyDescent="0.3">
      <c r="A98" t="s">
        <v>190</v>
      </c>
      <c r="B98" s="7">
        <v>45025</v>
      </c>
      <c r="C98">
        <v>3198859022</v>
      </c>
      <c r="D98" t="s">
        <v>60</v>
      </c>
      <c r="E98" t="s">
        <v>61</v>
      </c>
      <c r="F98" t="s">
        <v>62</v>
      </c>
      <c r="G98" t="s">
        <v>93</v>
      </c>
      <c r="I98" t="s">
        <v>29</v>
      </c>
      <c r="J98" t="s">
        <v>18</v>
      </c>
      <c r="K98" s="5">
        <v>644</v>
      </c>
      <c r="L98" s="5">
        <v>86</v>
      </c>
      <c r="M98" s="5">
        <f>BaseDeDatos!$K195*BaseDeDatos!$L195</f>
        <v>40880</v>
      </c>
    </row>
    <row r="99" spans="1:13" x14ac:dyDescent="0.3">
      <c r="A99" t="s">
        <v>191</v>
      </c>
      <c r="B99" s="7">
        <v>45026</v>
      </c>
      <c r="C99">
        <v>434033868</v>
      </c>
      <c r="D99" t="s">
        <v>13</v>
      </c>
      <c r="E99" t="s">
        <v>14</v>
      </c>
      <c r="F99" t="s">
        <v>14</v>
      </c>
      <c r="G99" t="s">
        <v>15</v>
      </c>
      <c r="H99" t="s">
        <v>16</v>
      </c>
      <c r="I99" t="s">
        <v>17</v>
      </c>
      <c r="J99" t="s">
        <v>18</v>
      </c>
      <c r="K99" s="5">
        <v>14</v>
      </c>
      <c r="L99" s="5">
        <v>10</v>
      </c>
      <c r="M99" s="5">
        <f>BaseDeDatos!$K2*BaseDeDatos!$L2</f>
        <v>3683.68</v>
      </c>
    </row>
    <row r="100" spans="1:13" x14ac:dyDescent="0.3">
      <c r="A100" t="s">
        <v>192</v>
      </c>
      <c r="B100" s="7">
        <v>45027</v>
      </c>
      <c r="C100">
        <v>967566383</v>
      </c>
      <c r="D100" t="s">
        <v>21</v>
      </c>
      <c r="E100" t="s">
        <v>22</v>
      </c>
      <c r="F100" t="s">
        <v>22</v>
      </c>
      <c r="G100" t="s">
        <v>23</v>
      </c>
      <c r="H100" t="s">
        <v>24</v>
      </c>
      <c r="I100" t="s">
        <v>91</v>
      </c>
      <c r="J100" t="s">
        <v>92</v>
      </c>
      <c r="K100" s="5">
        <v>98</v>
      </c>
      <c r="L100" s="5">
        <v>29</v>
      </c>
      <c r="M100" s="5">
        <f>BaseDeDatos!$K271*BaseDeDatos!$L271</f>
        <v>1372</v>
      </c>
    </row>
    <row r="101" spans="1:13" x14ac:dyDescent="0.3">
      <c r="A101" t="s">
        <v>193</v>
      </c>
      <c r="B101" s="7">
        <v>45028</v>
      </c>
      <c r="C101">
        <v>1168651383</v>
      </c>
      <c r="D101" t="s">
        <v>52</v>
      </c>
      <c r="E101" t="s">
        <v>53</v>
      </c>
      <c r="F101" t="s">
        <v>53</v>
      </c>
      <c r="G101" t="s">
        <v>54</v>
      </c>
      <c r="H101" t="s">
        <v>24</v>
      </c>
      <c r="I101" t="s">
        <v>71</v>
      </c>
      <c r="J101" t="s">
        <v>72</v>
      </c>
      <c r="K101" s="5">
        <v>257.59999999999997</v>
      </c>
      <c r="L101" s="5">
        <v>80</v>
      </c>
      <c r="M101" s="5">
        <f>BaseDeDatos!$K205*BaseDeDatos!$L205</f>
        <v>36288</v>
      </c>
    </row>
    <row r="102" spans="1:13" x14ac:dyDescent="0.3">
      <c r="A102" t="s">
        <v>194</v>
      </c>
      <c r="B102" s="7">
        <v>45029</v>
      </c>
      <c r="C102">
        <v>924402492</v>
      </c>
      <c r="D102" t="s">
        <v>83</v>
      </c>
      <c r="E102" t="s">
        <v>68</v>
      </c>
      <c r="F102" t="s">
        <v>68</v>
      </c>
      <c r="G102" t="s">
        <v>54</v>
      </c>
      <c r="H102" t="s">
        <v>24</v>
      </c>
      <c r="I102" t="s">
        <v>71</v>
      </c>
      <c r="J102" t="s">
        <v>72</v>
      </c>
      <c r="K102" s="5">
        <v>257.59999999999997</v>
      </c>
      <c r="L102" s="5">
        <v>12</v>
      </c>
      <c r="M102" s="5">
        <f>BaseDeDatos!$K177*BaseDeDatos!$L177</f>
        <v>1036</v>
      </c>
    </row>
    <row r="103" spans="1:13" x14ac:dyDescent="0.3">
      <c r="A103" t="s">
        <v>195</v>
      </c>
      <c r="B103" s="7">
        <v>45030</v>
      </c>
      <c r="C103">
        <v>3498781571</v>
      </c>
      <c r="D103" t="s">
        <v>55</v>
      </c>
      <c r="E103" t="s">
        <v>56</v>
      </c>
      <c r="F103" t="s">
        <v>57</v>
      </c>
      <c r="G103" t="s">
        <v>58</v>
      </c>
      <c r="I103" t="s">
        <v>33</v>
      </c>
      <c r="J103" t="s">
        <v>34</v>
      </c>
      <c r="K103" s="5">
        <v>128.79999999999998</v>
      </c>
      <c r="L103" s="5">
        <v>41</v>
      </c>
      <c r="M103" s="5">
        <f>BaseDeDatos!$K100*BaseDeDatos!$L100</f>
        <v>2842</v>
      </c>
    </row>
    <row r="104" spans="1:13" x14ac:dyDescent="0.3">
      <c r="A104" t="s">
        <v>196</v>
      </c>
      <c r="B104" s="7">
        <v>45033</v>
      </c>
      <c r="C104">
        <v>3498781571</v>
      </c>
      <c r="D104" t="s">
        <v>55</v>
      </c>
      <c r="E104" t="s">
        <v>56</v>
      </c>
      <c r="F104" t="s">
        <v>57</v>
      </c>
      <c r="G104" t="s">
        <v>58</v>
      </c>
      <c r="I104" t="s">
        <v>65</v>
      </c>
      <c r="J104" t="s">
        <v>66</v>
      </c>
      <c r="K104" s="5">
        <v>40</v>
      </c>
      <c r="L104" s="5">
        <v>88</v>
      </c>
      <c r="M104" s="5">
        <f>BaseDeDatos!$K19*BaseDeDatos!$L19</f>
        <v>2566.9</v>
      </c>
    </row>
    <row r="105" spans="1:13" x14ac:dyDescent="0.3">
      <c r="A105" t="s">
        <v>197</v>
      </c>
      <c r="B105" s="7">
        <v>45033</v>
      </c>
      <c r="C105">
        <v>967566383</v>
      </c>
      <c r="D105" t="s">
        <v>21</v>
      </c>
      <c r="E105" t="s">
        <v>22</v>
      </c>
      <c r="F105" t="s">
        <v>22</v>
      </c>
      <c r="G105" t="s">
        <v>23</v>
      </c>
      <c r="H105" t="s">
        <v>24</v>
      </c>
      <c r="I105" t="s">
        <v>90</v>
      </c>
      <c r="J105" t="s">
        <v>64</v>
      </c>
      <c r="K105" s="5">
        <v>1134</v>
      </c>
      <c r="L105" s="5">
        <v>55</v>
      </c>
      <c r="M105" s="5">
        <f>BaseDeDatos!$K180*BaseDeDatos!$L180</f>
        <v>10046.399999999998</v>
      </c>
    </row>
    <row r="106" spans="1:13" x14ac:dyDescent="0.3">
      <c r="A106" t="s">
        <v>198</v>
      </c>
      <c r="B106" s="7">
        <v>45034</v>
      </c>
      <c r="C106">
        <v>9902612158</v>
      </c>
      <c r="D106" t="s">
        <v>73</v>
      </c>
      <c r="E106" t="s">
        <v>36</v>
      </c>
      <c r="F106" t="s">
        <v>37</v>
      </c>
      <c r="G106" t="s">
        <v>74</v>
      </c>
      <c r="H106" t="s">
        <v>16</v>
      </c>
      <c r="I106" t="s">
        <v>44</v>
      </c>
      <c r="J106" t="s">
        <v>45</v>
      </c>
      <c r="K106" s="5">
        <v>135.1</v>
      </c>
      <c r="L106" s="5">
        <v>18</v>
      </c>
      <c r="M106" s="5">
        <f>BaseDeDatos!$K361*BaseDeDatos!$L361</f>
        <v>2447.1999999999998</v>
      </c>
    </row>
    <row r="107" spans="1:13" x14ac:dyDescent="0.3">
      <c r="A107" t="s">
        <v>199</v>
      </c>
      <c r="B107" s="7">
        <v>45035</v>
      </c>
      <c r="C107">
        <v>967566383</v>
      </c>
      <c r="D107" t="s">
        <v>21</v>
      </c>
      <c r="E107" t="s">
        <v>22</v>
      </c>
      <c r="F107" t="s">
        <v>22</v>
      </c>
      <c r="G107" t="s">
        <v>23</v>
      </c>
      <c r="H107" t="s">
        <v>16</v>
      </c>
      <c r="I107" t="s">
        <v>33</v>
      </c>
      <c r="J107" t="s">
        <v>34</v>
      </c>
      <c r="K107" s="5">
        <v>128.79999999999998</v>
      </c>
      <c r="L107" s="5">
        <v>62</v>
      </c>
      <c r="M107" s="5">
        <f>BaseDeDatos!$K77*BaseDeDatos!$L77</f>
        <v>15288</v>
      </c>
    </row>
    <row r="108" spans="1:13" x14ac:dyDescent="0.3">
      <c r="A108" t="s">
        <v>200</v>
      </c>
      <c r="B108" s="7">
        <v>45035</v>
      </c>
      <c r="C108">
        <v>5554565190</v>
      </c>
      <c r="D108" t="s">
        <v>46</v>
      </c>
      <c r="E108" t="s">
        <v>47</v>
      </c>
      <c r="F108" t="s">
        <v>48</v>
      </c>
      <c r="G108" t="s">
        <v>49</v>
      </c>
      <c r="H108" t="s">
        <v>16</v>
      </c>
      <c r="I108" t="s">
        <v>26</v>
      </c>
      <c r="J108" t="s">
        <v>20</v>
      </c>
      <c r="K108" s="5">
        <v>742</v>
      </c>
      <c r="L108" s="5">
        <v>34</v>
      </c>
      <c r="M108" s="5">
        <f>BaseDeDatos!$K368*BaseDeDatos!$L368</f>
        <v>15708</v>
      </c>
    </row>
    <row r="109" spans="1:13" x14ac:dyDescent="0.3">
      <c r="A109" t="s">
        <v>201</v>
      </c>
      <c r="B109" s="7">
        <v>45036</v>
      </c>
      <c r="C109">
        <v>1168651383</v>
      </c>
      <c r="D109" t="s">
        <v>52</v>
      </c>
      <c r="E109" t="s">
        <v>53</v>
      </c>
      <c r="F109" t="s">
        <v>53</v>
      </c>
      <c r="G109" t="s">
        <v>54</v>
      </c>
      <c r="H109" t="s">
        <v>24</v>
      </c>
      <c r="I109" t="s">
        <v>44</v>
      </c>
      <c r="J109" t="s">
        <v>45</v>
      </c>
      <c r="K109" s="5">
        <v>135.1</v>
      </c>
      <c r="L109" s="5">
        <v>68</v>
      </c>
      <c r="M109" s="5">
        <f>BaseDeDatos!$K225*BaseDeDatos!$L225</f>
        <v>10174.5</v>
      </c>
    </row>
    <row r="110" spans="1:13" x14ac:dyDescent="0.3">
      <c r="A110" t="s">
        <v>202</v>
      </c>
      <c r="B110" s="7">
        <v>45036</v>
      </c>
      <c r="C110">
        <v>7747820326</v>
      </c>
      <c r="D110" t="s">
        <v>67</v>
      </c>
      <c r="E110" t="s">
        <v>68</v>
      </c>
      <c r="F110" t="s">
        <v>68</v>
      </c>
      <c r="G110" t="s">
        <v>54</v>
      </c>
      <c r="I110" t="s">
        <v>59</v>
      </c>
      <c r="J110" t="s">
        <v>18</v>
      </c>
      <c r="K110" s="5">
        <v>41.86</v>
      </c>
      <c r="L110" s="5">
        <v>53</v>
      </c>
      <c r="M110" s="5">
        <f>BaseDeDatos!$K334*BaseDeDatos!$L334</f>
        <v>2117</v>
      </c>
    </row>
    <row r="111" spans="1:13" x14ac:dyDescent="0.3">
      <c r="A111" t="s">
        <v>203</v>
      </c>
      <c r="B111" s="7">
        <v>45038</v>
      </c>
      <c r="C111">
        <v>967566383</v>
      </c>
      <c r="D111" t="s">
        <v>21</v>
      </c>
      <c r="E111" t="s">
        <v>22</v>
      </c>
      <c r="F111" t="s">
        <v>22</v>
      </c>
      <c r="G111" t="s">
        <v>23</v>
      </c>
      <c r="I111" t="s">
        <v>86</v>
      </c>
      <c r="J111" t="s">
        <v>76</v>
      </c>
      <c r="K111" s="5">
        <v>532</v>
      </c>
      <c r="L111" s="5">
        <v>85</v>
      </c>
      <c r="M111" s="5">
        <f>BaseDeDatos!$K164*BaseDeDatos!$L164</f>
        <v>27692</v>
      </c>
    </row>
    <row r="112" spans="1:13" x14ac:dyDescent="0.3">
      <c r="A112" t="s">
        <v>204</v>
      </c>
      <c r="B112" s="7">
        <v>45038</v>
      </c>
      <c r="C112">
        <v>5213348963</v>
      </c>
      <c r="D112" t="s">
        <v>82</v>
      </c>
      <c r="E112" t="s">
        <v>56</v>
      </c>
      <c r="F112" t="s">
        <v>57</v>
      </c>
      <c r="G112" t="s">
        <v>58</v>
      </c>
      <c r="H112" t="s">
        <v>43</v>
      </c>
      <c r="I112" t="s">
        <v>87</v>
      </c>
      <c r="J112" t="s">
        <v>34</v>
      </c>
      <c r="K112" s="5">
        <v>140</v>
      </c>
      <c r="L112" s="5">
        <v>94</v>
      </c>
      <c r="M112" s="5">
        <f>BaseDeDatos!$K232*BaseDeDatos!$L232</f>
        <v>3430</v>
      </c>
    </row>
    <row r="113" spans="1:13" x14ac:dyDescent="0.3">
      <c r="A113" t="s">
        <v>205</v>
      </c>
      <c r="B113" s="7">
        <v>45039</v>
      </c>
      <c r="C113">
        <v>1168651383</v>
      </c>
      <c r="D113" t="s">
        <v>52</v>
      </c>
      <c r="E113" t="s">
        <v>53</v>
      </c>
      <c r="F113" t="s">
        <v>53</v>
      </c>
      <c r="G113" t="s">
        <v>54</v>
      </c>
      <c r="H113" t="s">
        <v>24</v>
      </c>
      <c r="I113" t="s">
        <v>44</v>
      </c>
      <c r="J113" t="s">
        <v>45</v>
      </c>
      <c r="K113" s="5">
        <v>135.1</v>
      </c>
      <c r="L113" s="5">
        <v>60</v>
      </c>
      <c r="M113" s="5">
        <f>BaseDeDatos!$K133*BaseDeDatos!$L133</f>
        <v>10948</v>
      </c>
    </row>
    <row r="114" spans="1:13" x14ac:dyDescent="0.3">
      <c r="A114" t="s">
        <v>206</v>
      </c>
      <c r="B114" s="7">
        <v>45040</v>
      </c>
      <c r="C114">
        <v>967566383</v>
      </c>
      <c r="D114" t="s">
        <v>21</v>
      </c>
      <c r="E114" t="s">
        <v>22</v>
      </c>
      <c r="F114" t="s">
        <v>22</v>
      </c>
      <c r="G114" t="s">
        <v>23</v>
      </c>
      <c r="H114" t="s">
        <v>24</v>
      </c>
      <c r="I114" t="s">
        <v>19</v>
      </c>
      <c r="J114" t="s">
        <v>20</v>
      </c>
      <c r="K114" s="5">
        <v>12</v>
      </c>
      <c r="L114" s="5">
        <v>68</v>
      </c>
      <c r="M114" s="5">
        <f>BaseDeDatos!$K6*BaseDeDatos!$L6</f>
        <v>57316</v>
      </c>
    </row>
    <row r="115" spans="1:13" x14ac:dyDescent="0.3">
      <c r="A115" t="s">
        <v>207</v>
      </c>
      <c r="B115" s="7">
        <v>45041</v>
      </c>
      <c r="C115">
        <v>3498781571</v>
      </c>
      <c r="D115" t="s">
        <v>55</v>
      </c>
      <c r="E115" t="s">
        <v>56</v>
      </c>
      <c r="F115" t="s">
        <v>57</v>
      </c>
      <c r="G115" t="s">
        <v>58</v>
      </c>
      <c r="H115" t="s">
        <v>24</v>
      </c>
      <c r="I115" t="s">
        <v>81</v>
      </c>
      <c r="J115" t="s">
        <v>20</v>
      </c>
      <c r="K115" s="5">
        <v>140</v>
      </c>
      <c r="L115" s="5">
        <v>55</v>
      </c>
      <c r="M115" s="5">
        <f>BaseDeDatos!$K68*BaseDeDatos!$L68</f>
        <v>16464</v>
      </c>
    </row>
    <row r="116" spans="1:13" x14ac:dyDescent="0.3">
      <c r="A116" t="s">
        <v>208</v>
      </c>
      <c r="B116" s="7">
        <v>45042</v>
      </c>
      <c r="C116">
        <v>3580433044</v>
      </c>
      <c r="D116" t="s">
        <v>41</v>
      </c>
      <c r="E116" t="s">
        <v>42</v>
      </c>
      <c r="F116" t="s">
        <v>42</v>
      </c>
      <c r="G116" t="s">
        <v>15</v>
      </c>
      <c r="H116" t="s">
        <v>43</v>
      </c>
      <c r="I116" t="s">
        <v>79</v>
      </c>
      <c r="J116" t="s">
        <v>66</v>
      </c>
      <c r="K116" s="5">
        <v>140</v>
      </c>
      <c r="L116" s="5">
        <v>24</v>
      </c>
      <c r="M116" s="5">
        <f>BaseDeDatos!$K149*BaseDeDatos!$L149</f>
        <v>5040</v>
      </c>
    </row>
    <row r="117" spans="1:13" x14ac:dyDescent="0.3">
      <c r="A117" t="s">
        <v>209</v>
      </c>
      <c r="B117" s="7">
        <v>45042</v>
      </c>
      <c r="C117">
        <v>4213140599</v>
      </c>
      <c r="D117" t="s">
        <v>30</v>
      </c>
      <c r="E117" t="s">
        <v>31</v>
      </c>
      <c r="F117" t="s">
        <v>31</v>
      </c>
      <c r="G117" t="s">
        <v>32</v>
      </c>
      <c r="H117" t="s">
        <v>16</v>
      </c>
      <c r="I117" t="s">
        <v>39</v>
      </c>
      <c r="J117" t="s">
        <v>40</v>
      </c>
      <c r="K117" s="5">
        <v>178.5</v>
      </c>
      <c r="L117" s="5">
        <v>19</v>
      </c>
      <c r="M117" s="5">
        <f>BaseDeDatos!$K363*BaseDeDatos!$L363</f>
        <v>10760.400000000001</v>
      </c>
    </row>
    <row r="118" spans="1:13" x14ac:dyDescent="0.3">
      <c r="A118" t="s">
        <v>210</v>
      </c>
      <c r="B118" s="7">
        <v>45043</v>
      </c>
      <c r="C118">
        <v>9902612158</v>
      </c>
      <c r="D118" t="s">
        <v>73</v>
      </c>
      <c r="E118" t="s">
        <v>36</v>
      </c>
      <c r="F118" t="s">
        <v>37</v>
      </c>
      <c r="G118" t="s">
        <v>74</v>
      </c>
      <c r="H118" t="s">
        <v>16</v>
      </c>
      <c r="I118" t="s">
        <v>75</v>
      </c>
      <c r="J118" t="s">
        <v>76</v>
      </c>
      <c r="K118" s="5">
        <v>273</v>
      </c>
      <c r="L118" s="5">
        <v>82</v>
      </c>
      <c r="M118" s="5">
        <f>BaseDeDatos!$K108*BaseDeDatos!$L108</f>
        <v>25228</v>
      </c>
    </row>
    <row r="119" spans="1:13" x14ac:dyDescent="0.3">
      <c r="A119" t="s">
        <v>211</v>
      </c>
      <c r="B119" s="7">
        <v>45043</v>
      </c>
      <c r="C119">
        <v>1168651383</v>
      </c>
      <c r="D119" t="s">
        <v>52</v>
      </c>
      <c r="E119" t="s">
        <v>53</v>
      </c>
      <c r="F119" t="s">
        <v>53</v>
      </c>
      <c r="G119" t="s">
        <v>54</v>
      </c>
      <c r="H119" t="s">
        <v>24</v>
      </c>
      <c r="I119" t="s">
        <v>29</v>
      </c>
      <c r="J119" t="s">
        <v>18</v>
      </c>
      <c r="K119" s="5">
        <v>644</v>
      </c>
      <c r="L119" s="5">
        <v>24</v>
      </c>
      <c r="M119" s="5">
        <f>BaseDeDatos!$K189*BaseDeDatos!$L189</f>
        <v>16422</v>
      </c>
    </row>
    <row r="120" spans="1:13" x14ac:dyDescent="0.3">
      <c r="A120" t="s">
        <v>212</v>
      </c>
      <c r="B120" s="7">
        <v>45044</v>
      </c>
      <c r="C120">
        <v>4213140599</v>
      </c>
      <c r="D120" t="s">
        <v>30</v>
      </c>
      <c r="E120" t="s">
        <v>31</v>
      </c>
      <c r="F120" t="s">
        <v>31</v>
      </c>
      <c r="G120" t="s">
        <v>32</v>
      </c>
      <c r="H120" t="s">
        <v>16</v>
      </c>
      <c r="I120" t="s">
        <v>33</v>
      </c>
      <c r="J120" t="s">
        <v>34</v>
      </c>
      <c r="K120" s="5">
        <v>128.79999999999998</v>
      </c>
      <c r="L120" s="5">
        <v>80</v>
      </c>
      <c r="M120" s="5">
        <f>BaseDeDatos!$K139*BaseDeDatos!$L139</f>
        <v>3348.7999999999997</v>
      </c>
    </row>
    <row r="121" spans="1:13" x14ac:dyDescent="0.3">
      <c r="A121" t="s">
        <v>213</v>
      </c>
      <c r="B121" s="7">
        <v>45047</v>
      </c>
      <c r="C121">
        <v>3580433044</v>
      </c>
      <c r="D121" t="s">
        <v>41</v>
      </c>
      <c r="E121" t="s">
        <v>42</v>
      </c>
      <c r="F121" t="s">
        <v>42</v>
      </c>
      <c r="G121" t="s">
        <v>15</v>
      </c>
      <c r="H121" t="s">
        <v>43</v>
      </c>
      <c r="I121" t="s">
        <v>50</v>
      </c>
      <c r="J121" t="s">
        <v>51</v>
      </c>
      <c r="K121" s="5">
        <v>560</v>
      </c>
      <c r="L121" s="5">
        <v>28</v>
      </c>
      <c r="M121" s="5">
        <f>BaseDeDatos!$K150*BaseDeDatos!$L150</f>
        <v>2401</v>
      </c>
    </row>
    <row r="122" spans="1:13" x14ac:dyDescent="0.3">
      <c r="A122" t="s">
        <v>214</v>
      </c>
      <c r="B122" s="7">
        <v>45048</v>
      </c>
      <c r="C122">
        <v>7747820326</v>
      </c>
      <c r="D122" t="s">
        <v>67</v>
      </c>
      <c r="E122" t="s">
        <v>68</v>
      </c>
      <c r="F122" t="s">
        <v>68</v>
      </c>
      <c r="G122" t="s">
        <v>54</v>
      </c>
      <c r="I122" t="s">
        <v>50</v>
      </c>
      <c r="J122" t="s">
        <v>51</v>
      </c>
      <c r="K122" s="5">
        <v>560</v>
      </c>
      <c r="L122" s="5">
        <v>72</v>
      </c>
      <c r="M122" s="5">
        <f>BaseDeDatos!$K39*BaseDeDatos!$L39</f>
        <v>8389.5</v>
      </c>
    </row>
    <row r="123" spans="1:13" x14ac:dyDescent="0.3">
      <c r="A123" t="s">
        <v>215</v>
      </c>
      <c r="B123" s="7">
        <v>45048</v>
      </c>
      <c r="C123">
        <v>3198859022</v>
      </c>
      <c r="D123" t="s">
        <v>60</v>
      </c>
      <c r="E123" t="s">
        <v>61</v>
      </c>
      <c r="F123" t="s">
        <v>62</v>
      </c>
      <c r="G123" t="s">
        <v>93</v>
      </c>
      <c r="I123" t="s">
        <v>29</v>
      </c>
      <c r="J123" t="s">
        <v>18</v>
      </c>
      <c r="K123" s="5">
        <v>644</v>
      </c>
      <c r="L123" s="5">
        <v>59</v>
      </c>
      <c r="M123" s="5">
        <f>BaseDeDatos!$K84*BaseDeDatos!$L84</f>
        <v>51072</v>
      </c>
    </row>
    <row r="124" spans="1:13" x14ac:dyDescent="0.3">
      <c r="A124" t="s">
        <v>216</v>
      </c>
      <c r="B124" s="7">
        <v>45049</v>
      </c>
      <c r="C124">
        <v>434033868</v>
      </c>
      <c r="D124" t="s">
        <v>13</v>
      </c>
      <c r="E124" t="s">
        <v>14</v>
      </c>
      <c r="F124" t="s">
        <v>14</v>
      </c>
      <c r="G124" t="s">
        <v>15</v>
      </c>
      <c r="H124" t="s">
        <v>16</v>
      </c>
      <c r="I124" t="s">
        <v>17</v>
      </c>
      <c r="J124" t="s">
        <v>18</v>
      </c>
      <c r="K124" s="5">
        <v>196</v>
      </c>
      <c r="L124" s="5">
        <v>14</v>
      </c>
      <c r="M124" s="5">
        <f>BaseDeDatos!$K314*BaseDeDatos!$L314</f>
        <v>1722</v>
      </c>
    </row>
    <row r="125" spans="1:13" x14ac:dyDescent="0.3">
      <c r="A125" t="s">
        <v>217</v>
      </c>
      <c r="B125" s="7">
        <v>45050</v>
      </c>
      <c r="C125">
        <v>7655628230</v>
      </c>
      <c r="D125" t="s">
        <v>69</v>
      </c>
      <c r="E125" t="s">
        <v>70</v>
      </c>
      <c r="F125" t="s">
        <v>70</v>
      </c>
      <c r="G125" t="s">
        <v>32</v>
      </c>
      <c r="I125" t="s">
        <v>59</v>
      </c>
      <c r="J125" t="s">
        <v>18</v>
      </c>
      <c r="K125" s="5">
        <v>41.86</v>
      </c>
      <c r="L125" s="5">
        <v>22</v>
      </c>
      <c r="M125" s="5">
        <f>BaseDeDatos!$K289*BaseDeDatos!$L289</f>
        <v>6214.5999999999995</v>
      </c>
    </row>
    <row r="126" spans="1:13" x14ac:dyDescent="0.3">
      <c r="A126" t="s">
        <v>218</v>
      </c>
      <c r="B126" s="7">
        <v>45054</v>
      </c>
      <c r="C126">
        <v>4213140599</v>
      </c>
      <c r="D126" t="s">
        <v>30</v>
      </c>
      <c r="E126" t="s">
        <v>31</v>
      </c>
      <c r="F126" t="s">
        <v>31</v>
      </c>
      <c r="G126" t="s">
        <v>32</v>
      </c>
      <c r="H126" t="s">
        <v>24</v>
      </c>
      <c r="I126" t="s">
        <v>77</v>
      </c>
      <c r="J126" t="s">
        <v>78</v>
      </c>
      <c r="K126" s="5">
        <v>487.19999999999993</v>
      </c>
      <c r="L126" s="5">
        <v>100</v>
      </c>
      <c r="M126" s="5">
        <f>BaseDeDatos!$K353*BaseDeDatos!$L353</f>
        <v>7318.5</v>
      </c>
    </row>
    <row r="127" spans="1:13" x14ac:dyDescent="0.3">
      <c r="A127" t="s">
        <v>219</v>
      </c>
      <c r="B127" s="7">
        <v>45054</v>
      </c>
      <c r="C127">
        <v>924402492</v>
      </c>
      <c r="D127" t="s">
        <v>83</v>
      </c>
      <c r="E127" t="s">
        <v>68</v>
      </c>
      <c r="F127" t="s">
        <v>68</v>
      </c>
      <c r="G127" t="s">
        <v>54</v>
      </c>
      <c r="H127" t="s">
        <v>24</v>
      </c>
      <c r="I127" t="s">
        <v>44</v>
      </c>
      <c r="J127" t="s">
        <v>45</v>
      </c>
      <c r="K127" s="5">
        <v>135.1</v>
      </c>
      <c r="L127" s="5">
        <v>46</v>
      </c>
      <c r="M127" s="5">
        <f>BaseDeDatos!$K347*BaseDeDatos!$L347</f>
        <v>13104</v>
      </c>
    </row>
    <row r="128" spans="1:13" x14ac:dyDescent="0.3">
      <c r="A128" t="s">
        <v>220</v>
      </c>
      <c r="B128" s="7">
        <v>45054</v>
      </c>
      <c r="C128">
        <v>967566383</v>
      </c>
      <c r="D128" t="s">
        <v>21</v>
      </c>
      <c r="E128" t="s">
        <v>22</v>
      </c>
      <c r="F128" t="s">
        <v>22</v>
      </c>
      <c r="G128" t="s">
        <v>23</v>
      </c>
      <c r="H128" t="s">
        <v>24</v>
      </c>
      <c r="I128" t="s">
        <v>90</v>
      </c>
      <c r="J128" t="s">
        <v>64</v>
      </c>
      <c r="K128" s="5">
        <v>1134</v>
      </c>
      <c r="L128" s="5">
        <v>38</v>
      </c>
      <c r="M128" s="5">
        <f>BaseDeDatos!$K351*BaseDeDatos!$L351</f>
        <v>5978</v>
      </c>
    </row>
    <row r="129" spans="1:13" x14ac:dyDescent="0.3">
      <c r="A129" t="s">
        <v>221</v>
      </c>
      <c r="B129" s="7">
        <v>45055</v>
      </c>
      <c r="C129">
        <v>4213140599</v>
      </c>
      <c r="D129" t="s">
        <v>30</v>
      </c>
      <c r="E129" t="s">
        <v>31</v>
      </c>
      <c r="F129" t="s">
        <v>31</v>
      </c>
      <c r="G129" t="s">
        <v>32</v>
      </c>
      <c r="H129" t="s">
        <v>16</v>
      </c>
      <c r="I129" t="s">
        <v>50</v>
      </c>
      <c r="J129" t="s">
        <v>51</v>
      </c>
      <c r="K129" s="5">
        <v>560</v>
      </c>
      <c r="L129" s="5">
        <v>28</v>
      </c>
      <c r="M129" s="5">
        <f>BaseDeDatos!$K295*BaseDeDatos!$L295</f>
        <v>30693.599999999995</v>
      </c>
    </row>
    <row r="130" spans="1:13" x14ac:dyDescent="0.3">
      <c r="A130" t="s">
        <v>222</v>
      </c>
      <c r="B130" s="7">
        <v>45055</v>
      </c>
      <c r="C130">
        <v>3580433044</v>
      </c>
      <c r="D130" t="s">
        <v>41</v>
      </c>
      <c r="E130" t="s">
        <v>42</v>
      </c>
      <c r="F130" t="s">
        <v>42</v>
      </c>
      <c r="G130" t="s">
        <v>15</v>
      </c>
      <c r="H130" t="s">
        <v>43</v>
      </c>
      <c r="I130" t="s">
        <v>50</v>
      </c>
      <c r="J130" t="s">
        <v>51</v>
      </c>
      <c r="K130" s="5">
        <v>560</v>
      </c>
      <c r="L130" s="5">
        <v>10</v>
      </c>
      <c r="M130" s="5">
        <f>BaseDeDatos!$K184*BaseDeDatos!$L184</f>
        <v>4365</v>
      </c>
    </row>
    <row r="131" spans="1:13" x14ac:dyDescent="0.3">
      <c r="A131" t="s">
        <v>223</v>
      </c>
      <c r="B131" s="7">
        <v>45055</v>
      </c>
      <c r="C131">
        <v>5534305664</v>
      </c>
      <c r="D131" t="s">
        <v>35</v>
      </c>
      <c r="E131" t="s">
        <v>36</v>
      </c>
      <c r="F131" t="s">
        <v>37</v>
      </c>
      <c r="G131" t="s">
        <v>38</v>
      </c>
      <c r="H131" t="s">
        <v>16</v>
      </c>
      <c r="I131" t="s">
        <v>17</v>
      </c>
      <c r="J131" t="s">
        <v>18</v>
      </c>
      <c r="K131" s="5">
        <v>196</v>
      </c>
      <c r="L131" s="5">
        <v>96</v>
      </c>
      <c r="M131" s="5">
        <f>BaseDeDatos!$K349*BaseDeDatos!$L349</f>
        <v>4998.7</v>
      </c>
    </row>
    <row r="132" spans="1:13" x14ac:dyDescent="0.3">
      <c r="A132" t="s">
        <v>224</v>
      </c>
      <c r="B132" s="7">
        <v>45057</v>
      </c>
      <c r="C132">
        <v>3498781571</v>
      </c>
      <c r="D132" t="s">
        <v>55</v>
      </c>
      <c r="E132" t="s">
        <v>56</v>
      </c>
      <c r="F132" t="s">
        <v>57</v>
      </c>
      <c r="G132" t="s">
        <v>58</v>
      </c>
      <c r="H132" t="s">
        <v>24</v>
      </c>
      <c r="I132" t="s">
        <v>59</v>
      </c>
      <c r="J132" t="s">
        <v>18</v>
      </c>
      <c r="K132" s="5">
        <v>41.86</v>
      </c>
      <c r="L132" s="5">
        <v>23</v>
      </c>
      <c r="M132" s="5">
        <f>BaseDeDatos!$K194*BaseDeDatos!$L194</f>
        <v>7854</v>
      </c>
    </row>
    <row r="133" spans="1:13" x14ac:dyDescent="0.3">
      <c r="A133" t="s">
        <v>225</v>
      </c>
      <c r="B133" s="7">
        <v>45058</v>
      </c>
      <c r="C133">
        <v>1168651383</v>
      </c>
      <c r="D133" t="s">
        <v>52</v>
      </c>
      <c r="E133" t="s">
        <v>53</v>
      </c>
      <c r="F133" t="s">
        <v>53</v>
      </c>
      <c r="G133" t="s">
        <v>54</v>
      </c>
      <c r="H133" t="s">
        <v>24</v>
      </c>
      <c r="I133" t="s">
        <v>29</v>
      </c>
      <c r="J133" t="s">
        <v>18</v>
      </c>
      <c r="K133" s="5">
        <v>644</v>
      </c>
      <c r="L133" s="5">
        <v>17</v>
      </c>
      <c r="M133" s="5">
        <f>BaseDeDatos!$K72*BaseDeDatos!$L72</f>
        <v>7308</v>
      </c>
    </row>
    <row r="134" spans="1:13" x14ac:dyDescent="0.3">
      <c r="A134" t="s">
        <v>226</v>
      </c>
      <c r="B134" s="7">
        <v>45059</v>
      </c>
      <c r="C134">
        <v>1168651383</v>
      </c>
      <c r="D134" t="s">
        <v>52</v>
      </c>
      <c r="E134" t="s">
        <v>53</v>
      </c>
      <c r="F134" t="s">
        <v>53</v>
      </c>
      <c r="G134" t="s">
        <v>54</v>
      </c>
      <c r="H134" t="s">
        <v>24</v>
      </c>
      <c r="I134" t="s">
        <v>29</v>
      </c>
      <c r="J134" t="s">
        <v>18</v>
      </c>
      <c r="K134" s="5">
        <v>644</v>
      </c>
      <c r="L134" s="5">
        <v>74</v>
      </c>
      <c r="M134" s="5">
        <f>BaseDeDatos!$K155*BaseDeDatos!$L155</f>
        <v>52640</v>
      </c>
    </row>
    <row r="135" spans="1:13" x14ac:dyDescent="0.3">
      <c r="A135" t="s">
        <v>227</v>
      </c>
      <c r="B135" s="7">
        <v>45060</v>
      </c>
      <c r="C135">
        <v>5213348963</v>
      </c>
      <c r="D135" t="s">
        <v>82</v>
      </c>
      <c r="E135" t="s">
        <v>56</v>
      </c>
      <c r="F135" t="s">
        <v>57</v>
      </c>
      <c r="G135" t="s">
        <v>58</v>
      </c>
      <c r="H135" t="s">
        <v>43</v>
      </c>
      <c r="I135" t="s">
        <v>87</v>
      </c>
      <c r="J135" t="s">
        <v>34</v>
      </c>
      <c r="K135" s="5">
        <v>140</v>
      </c>
      <c r="L135" s="5">
        <v>46</v>
      </c>
      <c r="M135" s="5">
        <f>BaseDeDatos!$K57*BaseDeDatos!$L57</f>
        <v>8232</v>
      </c>
    </row>
    <row r="136" spans="1:13" x14ac:dyDescent="0.3">
      <c r="A136" t="s">
        <v>228</v>
      </c>
      <c r="B136" s="7">
        <v>45060</v>
      </c>
      <c r="C136">
        <v>5534305664</v>
      </c>
      <c r="D136" t="s">
        <v>35</v>
      </c>
      <c r="E136" t="s">
        <v>36</v>
      </c>
      <c r="F136" t="s">
        <v>37</v>
      </c>
      <c r="G136" t="s">
        <v>38</v>
      </c>
      <c r="H136" t="s">
        <v>16</v>
      </c>
      <c r="I136" t="s">
        <v>39</v>
      </c>
      <c r="J136" t="s">
        <v>40</v>
      </c>
      <c r="K136" s="5">
        <v>178.5</v>
      </c>
      <c r="L136" s="5">
        <v>14</v>
      </c>
      <c r="M136" s="5">
        <f>BaseDeDatos!$K91*BaseDeDatos!$L91</f>
        <v>13860</v>
      </c>
    </row>
    <row r="137" spans="1:13" x14ac:dyDescent="0.3">
      <c r="A137" t="s">
        <v>229</v>
      </c>
      <c r="B137" s="7">
        <v>45061</v>
      </c>
      <c r="C137">
        <v>9902612158</v>
      </c>
      <c r="D137" t="s">
        <v>73</v>
      </c>
      <c r="E137" t="s">
        <v>36</v>
      </c>
      <c r="F137" t="s">
        <v>37</v>
      </c>
      <c r="G137" t="s">
        <v>74</v>
      </c>
      <c r="H137" t="s">
        <v>16</v>
      </c>
      <c r="I137" t="s">
        <v>77</v>
      </c>
      <c r="J137" t="s">
        <v>78</v>
      </c>
      <c r="K137" s="5">
        <v>46</v>
      </c>
      <c r="L137" s="5">
        <v>82</v>
      </c>
      <c r="M137" s="5">
        <f>BaseDeDatos!$K29*BaseDeDatos!$L29</f>
        <v>3956</v>
      </c>
    </row>
    <row r="138" spans="1:13" x14ac:dyDescent="0.3">
      <c r="A138" t="s">
        <v>230</v>
      </c>
      <c r="B138" s="7">
        <v>45061</v>
      </c>
      <c r="C138">
        <v>7747820326</v>
      </c>
      <c r="D138" t="s">
        <v>67</v>
      </c>
      <c r="E138" t="s">
        <v>68</v>
      </c>
      <c r="F138" t="s">
        <v>68</v>
      </c>
      <c r="G138" t="s">
        <v>54</v>
      </c>
      <c r="I138" t="s">
        <v>19</v>
      </c>
      <c r="J138" t="s">
        <v>20</v>
      </c>
      <c r="K138" s="5">
        <v>49</v>
      </c>
      <c r="L138" s="5">
        <v>91</v>
      </c>
      <c r="M138" s="5">
        <f>BaseDeDatos!$K220*BaseDeDatos!$L220</f>
        <v>18032</v>
      </c>
    </row>
    <row r="139" spans="1:13" x14ac:dyDescent="0.3">
      <c r="A139" t="s">
        <v>231</v>
      </c>
      <c r="B139" s="7">
        <v>45061</v>
      </c>
      <c r="C139">
        <v>7655628230</v>
      </c>
      <c r="D139" t="s">
        <v>69</v>
      </c>
      <c r="E139" t="s">
        <v>70</v>
      </c>
      <c r="F139" t="s">
        <v>70</v>
      </c>
      <c r="G139" t="s">
        <v>32</v>
      </c>
      <c r="I139" t="s">
        <v>71</v>
      </c>
      <c r="J139" t="s">
        <v>72</v>
      </c>
      <c r="K139" s="5">
        <v>257.59999999999997</v>
      </c>
      <c r="L139" s="5">
        <v>13</v>
      </c>
      <c r="M139" s="5">
        <f>BaseDeDatos!$K40*BaseDeDatos!$L40</f>
        <v>0</v>
      </c>
    </row>
    <row r="140" spans="1:13" x14ac:dyDescent="0.3">
      <c r="A140" t="s">
        <v>232</v>
      </c>
      <c r="B140" s="7">
        <v>45062</v>
      </c>
      <c r="C140">
        <v>924402492</v>
      </c>
      <c r="D140" t="s">
        <v>83</v>
      </c>
      <c r="E140" t="s">
        <v>68</v>
      </c>
      <c r="F140" t="s">
        <v>68</v>
      </c>
      <c r="G140" t="s">
        <v>54</v>
      </c>
      <c r="H140" t="s">
        <v>24</v>
      </c>
      <c r="I140" t="s">
        <v>44</v>
      </c>
      <c r="J140" t="s">
        <v>45</v>
      </c>
      <c r="K140" s="5">
        <v>135.1</v>
      </c>
      <c r="L140" s="5">
        <v>87</v>
      </c>
      <c r="M140" s="5">
        <f>BaseDeDatos!$K115*BaseDeDatos!$L115</f>
        <v>7700</v>
      </c>
    </row>
    <row r="141" spans="1:13" x14ac:dyDescent="0.3">
      <c r="A141" t="s">
        <v>233</v>
      </c>
      <c r="B141" s="7">
        <v>45062</v>
      </c>
      <c r="C141">
        <v>7655628230</v>
      </c>
      <c r="D141" t="s">
        <v>69</v>
      </c>
      <c r="E141" t="s">
        <v>70</v>
      </c>
      <c r="F141" t="s">
        <v>70</v>
      </c>
      <c r="G141" t="s">
        <v>32</v>
      </c>
      <c r="I141" t="s">
        <v>71</v>
      </c>
      <c r="J141" t="s">
        <v>72</v>
      </c>
      <c r="K141" s="5">
        <v>257.59999999999997</v>
      </c>
      <c r="L141" s="5">
        <v>75</v>
      </c>
      <c r="M141" s="5">
        <f>BaseDeDatos!$K71*BaseDeDatos!$L71</f>
        <v>6955.1999999999989</v>
      </c>
    </row>
    <row r="142" spans="1:13" x14ac:dyDescent="0.3">
      <c r="A142" t="s">
        <v>234</v>
      </c>
      <c r="B142" s="7">
        <v>45063</v>
      </c>
      <c r="C142">
        <v>3580433044</v>
      </c>
      <c r="D142" t="s">
        <v>41</v>
      </c>
      <c r="E142" t="s">
        <v>42</v>
      </c>
      <c r="F142" t="s">
        <v>42</v>
      </c>
      <c r="G142" t="s">
        <v>15</v>
      </c>
      <c r="H142" t="s">
        <v>43</v>
      </c>
      <c r="I142" t="s">
        <v>50</v>
      </c>
      <c r="J142" t="s">
        <v>51</v>
      </c>
      <c r="K142" s="5">
        <v>21</v>
      </c>
      <c r="L142" s="5">
        <v>51</v>
      </c>
      <c r="M142" s="5">
        <f>BaseDeDatos!$K33*BaseDeDatos!$L33</f>
        <v>948</v>
      </c>
    </row>
    <row r="143" spans="1:13" x14ac:dyDescent="0.3">
      <c r="A143" t="s">
        <v>235</v>
      </c>
      <c r="B143" s="7">
        <v>45068</v>
      </c>
      <c r="C143">
        <v>5213348963</v>
      </c>
      <c r="D143" t="s">
        <v>82</v>
      </c>
      <c r="E143" t="s">
        <v>56</v>
      </c>
      <c r="F143" t="s">
        <v>57</v>
      </c>
      <c r="G143" t="s">
        <v>58</v>
      </c>
      <c r="H143" t="s">
        <v>43</v>
      </c>
      <c r="I143" t="s">
        <v>65</v>
      </c>
      <c r="J143" t="s">
        <v>66</v>
      </c>
      <c r="K143" s="5">
        <v>308</v>
      </c>
      <c r="L143" s="5">
        <v>93</v>
      </c>
      <c r="M143" s="5">
        <f>BaseDeDatos!$K159*BaseDeDatos!$L159</f>
        <v>13860</v>
      </c>
    </row>
    <row r="144" spans="1:13" x14ac:dyDescent="0.3">
      <c r="A144" t="s">
        <v>236</v>
      </c>
      <c r="B144" s="7">
        <v>45070</v>
      </c>
      <c r="C144">
        <v>967566383</v>
      </c>
      <c r="D144" t="s">
        <v>21</v>
      </c>
      <c r="E144" t="s">
        <v>22</v>
      </c>
      <c r="F144" t="s">
        <v>22</v>
      </c>
      <c r="G144" t="s">
        <v>23</v>
      </c>
      <c r="H144" t="s">
        <v>24</v>
      </c>
      <c r="I144" t="s">
        <v>26</v>
      </c>
      <c r="J144" t="s">
        <v>20</v>
      </c>
      <c r="K144" s="5">
        <v>16</v>
      </c>
      <c r="L144" s="5">
        <v>72</v>
      </c>
      <c r="M144" s="5">
        <f>BaseDeDatos!$K5*BaseDeDatos!$L5</f>
        <v>23956.799999999996</v>
      </c>
    </row>
    <row r="145" spans="1:13" x14ac:dyDescent="0.3">
      <c r="A145" t="s">
        <v>237</v>
      </c>
      <c r="B145" s="7">
        <v>45071</v>
      </c>
      <c r="C145">
        <v>3498781571</v>
      </c>
      <c r="D145" t="s">
        <v>55</v>
      </c>
      <c r="E145" t="s">
        <v>56</v>
      </c>
      <c r="F145" t="s">
        <v>57</v>
      </c>
      <c r="G145" t="s">
        <v>58</v>
      </c>
      <c r="I145" t="s">
        <v>63</v>
      </c>
      <c r="J145" t="s">
        <v>64</v>
      </c>
      <c r="K145" s="5">
        <v>350</v>
      </c>
      <c r="L145" s="5">
        <v>94</v>
      </c>
      <c r="M145" s="5">
        <f>BaseDeDatos!$K330*BaseDeDatos!$L330</f>
        <v>13104.699999999999</v>
      </c>
    </row>
    <row r="146" spans="1:13" x14ac:dyDescent="0.3">
      <c r="A146" t="s">
        <v>238</v>
      </c>
      <c r="B146" s="7">
        <v>45072</v>
      </c>
      <c r="C146">
        <v>4213140599</v>
      </c>
      <c r="D146" t="s">
        <v>30</v>
      </c>
      <c r="E146" t="s">
        <v>31</v>
      </c>
      <c r="F146" t="s">
        <v>31</v>
      </c>
      <c r="G146" t="s">
        <v>32</v>
      </c>
      <c r="H146" t="s">
        <v>24</v>
      </c>
      <c r="I146" t="s">
        <v>33</v>
      </c>
      <c r="J146" t="s">
        <v>34</v>
      </c>
      <c r="K146" s="5">
        <v>128.79999999999998</v>
      </c>
      <c r="L146" s="5">
        <v>12</v>
      </c>
      <c r="M146" s="5">
        <f>BaseDeDatos!$K76*BaseDeDatos!$L76</f>
        <v>5924.7999999999993</v>
      </c>
    </row>
    <row r="147" spans="1:13" x14ac:dyDescent="0.3">
      <c r="A147" t="s">
        <v>239</v>
      </c>
      <c r="B147" s="7">
        <v>45072</v>
      </c>
      <c r="C147">
        <v>4213140599</v>
      </c>
      <c r="D147" t="s">
        <v>30</v>
      </c>
      <c r="E147" t="s">
        <v>31</v>
      </c>
      <c r="F147" t="s">
        <v>31</v>
      </c>
      <c r="G147" t="s">
        <v>32</v>
      </c>
      <c r="H147" t="s">
        <v>24</v>
      </c>
      <c r="I147" t="s">
        <v>77</v>
      </c>
      <c r="J147" t="s">
        <v>78</v>
      </c>
      <c r="K147" s="5">
        <v>487.19999999999993</v>
      </c>
      <c r="L147" s="5">
        <v>63</v>
      </c>
      <c r="M147" s="5">
        <f>BaseDeDatos!$K240*BaseDeDatos!$L240</f>
        <v>1690</v>
      </c>
    </row>
    <row r="148" spans="1:13" x14ac:dyDescent="0.3">
      <c r="A148" t="s">
        <v>240</v>
      </c>
      <c r="B148" s="7">
        <v>45073</v>
      </c>
      <c r="C148">
        <v>7655628230</v>
      </c>
      <c r="D148" t="s">
        <v>69</v>
      </c>
      <c r="E148" t="s">
        <v>70</v>
      </c>
      <c r="F148" t="s">
        <v>70</v>
      </c>
      <c r="G148" t="s">
        <v>32</v>
      </c>
      <c r="I148" t="s">
        <v>29</v>
      </c>
      <c r="J148" t="s">
        <v>18</v>
      </c>
      <c r="K148" s="5">
        <v>644</v>
      </c>
      <c r="L148" s="5">
        <v>97</v>
      </c>
      <c r="M148" s="5">
        <f>BaseDeDatos!$K223*BaseDeDatos!$L223</f>
        <v>29484</v>
      </c>
    </row>
    <row r="149" spans="1:13" x14ac:dyDescent="0.3">
      <c r="A149" t="s">
        <v>241</v>
      </c>
      <c r="B149" s="7">
        <v>45075</v>
      </c>
      <c r="C149">
        <v>3580433044</v>
      </c>
      <c r="D149" t="s">
        <v>41</v>
      </c>
      <c r="E149" t="s">
        <v>42</v>
      </c>
      <c r="F149" t="s">
        <v>42</v>
      </c>
      <c r="G149" t="s">
        <v>15</v>
      </c>
      <c r="H149" t="s">
        <v>43</v>
      </c>
      <c r="I149" t="s">
        <v>79</v>
      </c>
      <c r="J149" t="s">
        <v>66</v>
      </c>
      <c r="K149" s="5">
        <v>140</v>
      </c>
      <c r="L149" s="5">
        <v>36</v>
      </c>
      <c r="M149" s="5">
        <f>BaseDeDatos!$K306*BaseDeDatos!$L306</f>
        <v>1680</v>
      </c>
    </row>
    <row r="150" spans="1:13" x14ac:dyDescent="0.3">
      <c r="A150" t="s">
        <v>242</v>
      </c>
      <c r="B150" s="7">
        <v>45078</v>
      </c>
      <c r="C150">
        <v>3498781571</v>
      </c>
      <c r="D150" t="s">
        <v>55</v>
      </c>
      <c r="E150" t="s">
        <v>56</v>
      </c>
      <c r="F150" t="s">
        <v>57</v>
      </c>
      <c r="G150" t="s">
        <v>58</v>
      </c>
      <c r="I150" t="s">
        <v>19</v>
      </c>
      <c r="J150" t="s">
        <v>20</v>
      </c>
      <c r="K150" s="5">
        <v>49</v>
      </c>
      <c r="L150" s="5">
        <v>49</v>
      </c>
      <c r="M150" s="5">
        <f>BaseDeDatos!$K38*BaseDeDatos!$L38</f>
        <v>7318.5</v>
      </c>
    </row>
    <row r="151" spans="1:13" x14ac:dyDescent="0.3">
      <c r="A151" t="s">
        <v>243</v>
      </c>
      <c r="B151" s="7">
        <v>45078</v>
      </c>
      <c r="C151">
        <v>5554565190</v>
      </c>
      <c r="D151" t="s">
        <v>46</v>
      </c>
      <c r="E151" t="s">
        <v>47</v>
      </c>
      <c r="F151" t="s">
        <v>48</v>
      </c>
      <c r="G151" t="s">
        <v>49</v>
      </c>
      <c r="H151" t="s">
        <v>16</v>
      </c>
      <c r="I151" t="s">
        <v>39</v>
      </c>
      <c r="J151" t="s">
        <v>40</v>
      </c>
      <c r="K151" s="5">
        <v>178.5</v>
      </c>
      <c r="L151" s="5">
        <v>16</v>
      </c>
      <c r="M151" s="5">
        <f>BaseDeDatos!$K62*BaseDeDatos!$L62</f>
        <v>2575.9999999999995</v>
      </c>
    </row>
    <row r="152" spans="1:13" x14ac:dyDescent="0.3">
      <c r="A152" t="s">
        <v>244</v>
      </c>
      <c r="B152" s="7">
        <v>45078</v>
      </c>
      <c r="C152">
        <v>924402492</v>
      </c>
      <c r="D152" t="s">
        <v>83</v>
      </c>
      <c r="E152" t="s">
        <v>68</v>
      </c>
      <c r="F152" t="s">
        <v>68</v>
      </c>
      <c r="G152" t="s">
        <v>54</v>
      </c>
      <c r="H152" t="s">
        <v>24</v>
      </c>
      <c r="I152" t="s">
        <v>63</v>
      </c>
      <c r="J152" t="s">
        <v>64</v>
      </c>
      <c r="K152" s="5">
        <v>350</v>
      </c>
      <c r="L152" s="5">
        <v>18</v>
      </c>
      <c r="M152" s="5">
        <f>BaseDeDatos!$K160*BaseDeDatos!$L160</f>
        <v>1004.64</v>
      </c>
    </row>
    <row r="153" spans="1:13" x14ac:dyDescent="0.3">
      <c r="A153" t="s">
        <v>245</v>
      </c>
      <c r="B153" s="7">
        <v>45078</v>
      </c>
      <c r="C153">
        <v>9902612158</v>
      </c>
      <c r="D153" t="s">
        <v>73</v>
      </c>
      <c r="E153" t="s">
        <v>36</v>
      </c>
      <c r="F153" t="s">
        <v>37</v>
      </c>
      <c r="G153" t="s">
        <v>74</v>
      </c>
      <c r="H153" t="s">
        <v>16</v>
      </c>
      <c r="I153" t="s">
        <v>77</v>
      </c>
      <c r="J153" t="s">
        <v>78</v>
      </c>
      <c r="K153" s="5">
        <v>487.19999999999993</v>
      </c>
      <c r="L153" s="5">
        <v>69</v>
      </c>
      <c r="M153" s="5">
        <f>BaseDeDatos!$K341*BaseDeDatos!$L341</f>
        <v>12159</v>
      </c>
    </row>
    <row r="154" spans="1:13" x14ac:dyDescent="0.3">
      <c r="A154" t="s">
        <v>246</v>
      </c>
      <c r="B154" s="7">
        <v>45079</v>
      </c>
      <c r="C154">
        <v>9902612158</v>
      </c>
      <c r="D154" t="s">
        <v>73</v>
      </c>
      <c r="E154" t="s">
        <v>36</v>
      </c>
      <c r="F154" t="s">
        <v>37</v>
      </c>
      <c r="G154" t="s">
        <v>74</v>
      </c>
      <c r="H154" t="s">
        <v>16</v>
      </c>
      <c r="I154" t="s">
        <v>44</v>
      </c>
      <c r="J154" t="s">
        <v>45</v>
      </c>
      <c r="K154" s="5">
        <v>135.1</v>
      </c>
      <c r="L154" s="5">
        <v>27</v>
      </c>
      <c r="M154" s="5">
        <f>BaseDeDatos!$K42*BaseDeDatos!$L42</f>
        <v>1674.3999999999999</v>
      </c>
    </row>
    <row r="155" spans="1:13" x14ac:dyDescent="0.3">
      <c r="A155" t="s">
        <v>247</v>
      </c>
      <c r="B155" s="7">
        <v>45080</v>
      </c>
      <c r="C155">
        <v>5554565190</v>
      </c>
      <c r="D155" t="s">
        <v>46</v>
      </c>
      <c r="E155" t="s">
        <v>47</v>
      </c>
      <c r="F155" t="s">
        <v>48</v>
      </c>
      <c r="G155" t="s">
        <v>49</v>
      </c>
      <c r="H155" t="s">
        <v>24</v>
      </c>
      <c r="I155" t="s">
        <v>50</v>
      </c>
      <c r="J155" t="s">
        <v>51</v>
      </c>
      <c r="K155" s="5">
        <v>560</v>
      </c>
      <c r="L155" s="5">
        <v>94</v>
      </c>
      <c r="M155" s="5">
        <f>BaseDeDatos!$K244*BaseDeDatos!$L244</f>
        <v>1323</v>
      </c>
    </row>
    <row r="156" spans="1:13" x14ac:dyDescent="0.3">
      <c r="A156" t="s">
        <v>248</v>
      </c>
      <c r="B156" s="7">
        <v>45080</v>
      </c>
      <c r="C156">
        <v>967566383</v>
      </c>
      <c r="D156" t="s">
        <v>21</v>
      </c>
      <c r="E156" t="s">
        <v>22</v>
      </c>
      <c r="F156" t="s">
        <v>22</v>
      </c>
      <c r="G156" t="s">
        <v>23</v>
      </c>
      <c r="H156" t="s">
        <v>24</v>
      </c>
      <c r="I156" t="s">
        <v>90</v>
      </c>
      <c r="J156" t="s">
        <v>64</v>
      </c>
      <c r="K156" s="5">
        <v>1134</v>
      </c>
      <c r="L156" s="5">
        <v>52</v>
      </c>
      <c r="M156" s="5">
        <f>BaseDeDatos!$K303*BaseDeDatos!$L303</f>
        <v>18026.399999999998</v>
      </c>
    </row>
    <row r="157" spans="1:13" x14ac:dyDescent="0.3">
      <c r="A157" t="s">
        <v>249</v>
      </c>
      <c r="B157" s="7">
        <v>45080</v>
      </c>
      <c r="C157">
        <v>7655628230</v>
      </c>
      <c r="D157" t="s">
        <v>69</v>
      </c>
      <c r="E157" t="s">
        <v>70</v>
      </c>
      <c r="F157" t="s">
        <v>70</v>
      </c>
      <c r="G157" t="s">
        <v>32</v>
      </c>
      <c r="I157" t="s">
        <v>59</v>
      </c>
      <c r="J157" t="s">
        <v>18</v>
      </c>
      <c r="K157" s="5">
        <v>41.86</v>
      </c>
      <c r="L157" s="5">
        <v>85</v>
      </c>
      <c r="M157" s="5">
        <f>BaseDeDatos!$K256*BaseDeDatos!$L256</f>
        <v>17934.000000000004</v>
      </c>
    </row>
    <row r="158" spans="1:13" x14ac:dyDescent="0.3">
      <c r="A158" t="s">
        <v>250</v>
      </c>
      <c r="B158" s="7">
        <v>45082</v>
      </c>
      <c r="C158">
        <v>9902612158</v>
      </c>
      <c r="D158" t="s">
        <v>73</v>
      </c>
      <c r="E158" t="s">
        <v>36</v>
      </c>
      <c r="F158" t="s">
        <v>37</v>
      </c>
      <c r="G158" t="s">
        <v>74</v>
      </c>
      <c r="H158" t="s">
        <v>16</v>
      </c>
      <c r="I158" t="s">
        <v>77</v>
      </c>
      <c r="J158" t="s">
        <v>78</v>
      </c>
      <c r="K158" s="5">
        <v>487.19999999999993</v>
      </c>
      <c r="L158" s="5">
        <v>88</v>
      </c>
      <c r="M158" s="5">
        <f>BaseDeDatos!$K136*BaseDeDatos!$L136</f>
        <v>2499</v>
      </c>
    </row>
    <row r="159" spans="1:13" x14ac:dyDescent="0.3">
      <c r="A159" t="s">
        <v>251</v>
      </c>
      <c r="B159" s="7">
        <v>45082</v>
      </c>
      <c r="C159">
        <v>5554565190</v>
      </c>
      <c r="D159" t="s">
        <v>46</v>
      </c>
      <c r="E159" t="s">
        <v>47</v>
      </c>
      <c r="F159" t="s">
        <v>48</v>
      </c>
      <c r="G159" t="s">
        <v>49</v>
      </c>
      <c r="H159" t="s">
        <v>16</v>
      </c>
      <c r="I159" t="s">
        <v>25</v>
      </c>
      <c r="J159" t="s">
        <v>20</v>
      </c>
      <c r="K159" s="5">
        <v>420</v>
      </c>
      <c r="L159" s="5">
        <v>33</v>
      </c>
      <c r="M159" s="5">
        <f>BaseDeDatos!$K367*BaseDeDatos!$L367</f>
        <v>9240</v>
      </c>
    </row>
    <row r="160" spans="1:13" x14ac:dyDescent="0.3">
      <c r="A160" t="s">
        <v>252</v>
      </c>
      <c r="B160" s="7">
        <v>45083</v>
      </c>
      <c r="C160">
        <v>3580433044</v>
      </c>
      <c r="D160" t="s">
        <v>41</v>
      </c>
      <c r="E160" t="s">
        <v>42</v>
      </c>
      <c r="F160" t="s">
        <v>42</v>
      </c>
      <c r="G160" t="s">
        <v>15</v>
      </c>
      <c r="I160" t="s">
        <v>59</v>
      </c>
      <c r="J160" t="s">
        <v>18</v>
      </c>
      <c r="K160" s="5">
        <v>41.86</v>
      </c>
      <c r="L160" s="5">
        <v>24</v>
      </c>
      <c r="M160" s="5">
        <f>BaseDeDatos!$K370*BaseDeDatos!$L370</f>
        <v>13328</v>
      </c>
    </row>
    <row r="161" spans="1:13" x14ac:dyDescent="0.3">
      <c r="A161" t="s">
        <v>253</v>
      </c>
      <c r="B161" s="7">
        <v>45084</v>
      </c>
      <c r="C161">
        <v>4213140599</v>
      </c>
      <c r="D161" t="s">
        <v>30</v>
      </c>
      <c r="E161" t="s">
        <v>31</v>
      </c>
      <c r="F161" t="s">
        <v>31</v>
      </c>
      <c r="G161" t="s">
        <v>32</v>
      </c>
      <c r="H161" t="s">
        <v>16</v>
      </c>
      <c r="I161" t="s">
        <v>39</v>
      </c>
      <c r="J161" t="s">
        <v>40</v>
      </c>
      <c r="K161" s="5">
        <v>178.5</v>
      </c>
      <c r="L161" s="5">
        <v>61</v>
      </c>
      <c r="M161" s="5">
        <f>BaseDeDatos!$K246*BaseDeDatos!$L246</f>
        <v>2320.5</v>
      </c>
    </row>
    <row r="162" spans="1:13" x14ac:dyDescent="0.3">
      <c r="A162" t="s">
        <v>254</v>
      </c>
      <c r="B162" s="7">
        <v>45084</v>
      </c>
      <c r="C162">
        <v>7655628230</v>
      </c>
      <c r="D162" t="s">
        <v>69</v>
      </c>
      <c r="E162" t="s">
        <v>70</v>
      </c>
      <c r="F162" t="s">
        <v>70</v>
      </c>
      <c r="G162" t="s">
        <v>32</v>
      </c>
      <c r="I162" t="s">
        <v>59</v>
      </c>
      <c r="J162" t="s">
        <v>18</v>
      </c>
      <c r="K162" s="5">
        <v>41.86</v>
      </c>
      <c r="L162" s="5">
        <v>64</v>
      </c>
      <c r="M162" s="5">
        <f>BaseDeDatos!$K337*BaseDeDatos!$L337</f>
        <v>7675.5</v>
      </c>
    </row>
    <row r="163" spans="1:13" x14ac:dyDescent="0.3">
      <c r="A163" t="s">
        <v>255</v>
      </c>
      <c r="B163" s="7">
        <v>45086</v>
      </c>
      <c r="C163">
        <v>5213348963</v>
      </c>
      <c r="D163" t="s">
        <v>82</v>
      </c>
      <c r="E163" t="s">
        <v>56</v>
      </c>
      <c r="F163" t="s">
        <v>57</v>
      </c>
      <c r="G163" t="s">
        <v>58</v>
      </c>
      <c r="H163" t="s">
        <v>43</v>
      </c>
      <c r="I163" t="s">
        <v>87</v>
      </c>
      <c r="J163" t="s">
        <v>34</v>
      </c>
      <c r="K163" s="5">
        <v>140</v>
      </c>
      <c r="L163" s="5">
        <v>99</v>
      </c>
      <c r="M163" s="5">
        <f>BaseDeDatos!$K297*BaseDeDatos!$L297</f>
        <v>54320</v>
      </c>
    </row>
    <row r="164" spans="1:13" x14ac:dyDescent="0.3">
      <c r="A164" t="s">
        <v>256</v>
      </c>
      <c r="B164" s="7">
        <v>45086</v>
      </c>
      <c r="C164">
        <v>1168651383</v>
      </c>
      <c r="D164" t="s">
        <v>52</v>
      </c>
      <c r="E164" t="s">
        <v>53</v>
      </c>
      <c r="F164" t="s">
        <v>53</v>
      </c>
      <c r="G164" t="s">
        <v>54</v>
      </c>
      <c r="H164" t="s">
        <v>24</v>
      </c>
      <c r="I164" t="s">
        <v>29</v>
      </c>
      <c r="J164" t="s">
        <v>18</v>
      </c>
      <c r="K164" s="5">
        <v>644</v>
      </c>
      <c r="L164" s="5">
        <v>43</v>
      </c>
      <c r="M164" s="5">
        <f>BaseDeDatos!$K360*BaseDeDatos!$L360</f>
        <v>12493.599999999999</v>
      </c>
    </row>
    <row r="165" spans="1:13" x14ac:dyDescent="0.3">
      <c r="A165" t="s">
        <v>257</v>
      </c>
      <c r="B165" s="7">
        <v>45087</v>
      </c>
      <c r="C165">
        <v>5554565190</v>
      </c>
      <c r="D165" t="s">
        <v>46</v>
      </c>
      <c r="E165" t="s">
        <v>47</v>
      </c>
      <c r="F165" t="s">
        <v>48</v>
      </c>
      <c r="G165" t="s">
        <v>49</v>
      </c>
      <c r="H165" t="s">
        <v>24</v>
      </c>
      <c r="I165" t="s">
        <v>50</v>
      </c>
      <c r="J165" t="s">
        <v>51</v>
      </c>
      <c r="K165" s="5">
        <v>560</v>
      </c>
      <c r="L165" s="5">
        <v>17</v>
      </c>
      <c r="M165" s="5">
        <f>BaseDeDatos!$K80*BaseDeDatos!$L80</f>
        <v>33600</v>
      </c>
    </row>
    <row r="166" spans="1:13" x14ac:dyDescent="0.3">
      <c r="A166" t="s">
        <v>258</v>
      </c>
      <c r="B166" s="7">
        <v>45088</v>
      </c>
      <c r="C166">
        <v>9902612158</v>
      </c>
      <c r="D166" t="s">
        <v>73</v>
      </c>
      <c r="E166" t="s">
        <v>36</v>
      </c>
      <c r="F166" t="s">
        <v>37</v>
      </c>
      <c r="G166" t="s">
        <v>74</v>
      </c>
      <c r="H166" t="s">
        <v>16</v>
      </c>
      <c r="I166" t="s">
        <v>75</v>
      </c>
      <c r="J166" t="s">
        <v>76</v>
      </c>
      <c r="K166" s="5">
        <v>273</v>
      </c>
      <c r="L166" s="5">
        <v>55</v>
      </c>
      <c r="M166" s="5">
        <f>BaseDeDatos!$K52*BaseDeDatos!$L52</f>
        <v>5809.3</v>
      </c>
    </row>
    <row r="167" spans="1:13" x14ac:dyDescent="0.3">
      <c r="A167" t="s">
        <v>259</v>
      </c>
      <c r="B167" s="7">
        <v>45088</v>
      </c>
      <c r="C167">
        <v>7747820326</v>
      </c>
      <c r="D167" t="s">
        <v>67</v>
      </c>
      <c r="E167" t="s">
        <v>68</v>
      </c>
      <c r="F167" t="s">
        <v>68</v>
      </c>
      <c r="G167" t="s">
        <v>54</v>
      </c>
      <c r="I167" t="s">
        <v>19</v>
      </c>
      <c r="J167" t="s">
        <v>20</v>
      </c>
      <c r="K167" s="5">
        <v>49</v>
      </c>
      <c r="L167" s="5">
        <v>42</v>
      </c>
      <c r="M167" s="5">
        <f>BaseDeDatos!$K285*BaseDeDatos!$L285</f>
        <v>16464</v>
      </c>
    </row>
    <row r="168" spans="1:13" x14ac:dyDescent="0.3">
      <c r="A168" t="s">
        <v>260</v>
      </c>
      <c r="B168" s="7">
        <v>45088</v>
      </c>
      <c r="C168">
        <v>3498781571</v>
      </c>
      <c r="D168" t="s">
        <v>55</v>
      </c>
      <c r="E168" t="s">
        <v>56</v>
      </c>
      <c r="F168" t="s">
        <v>57</v>
      </c>
      <c r="G168" t="s">
        <v>58</v>
      </c>
      <c r="I168" t="s">
        <v>65</v>
      </c>
      <c r="J168" t="s">
        <v>66</v>
      </c>
      <c r="K168" s="5">
        <v>308</v>
      </c>
      <c r="L168" s="5">
        <v>20</v>
      </c>
      <c r="M168" s="5">
        <f>BaseDeDatos!$K331*BaseDeDatos!$L331</f>
        <v>7700</v>
      </c>
    </row>
    <row r="169" spans="1:13" x14ac:dyDescent="0.3">
      <c r="A169" t="s">
        <v>261</v>
      </c>
      <c r="B169" s="7">
        <v>45089</v>
      </c>
      <c r="C169">
        <v>7655628230</v>
      </c>
      <c r="D169" t="s">
        <v>69</v>
      </c>
      <c r="E169" t="s">
        <v>70</v>
      </c>
      <c r="F169" t="s">
        <v>70</v>
      </c>
      <c r="G169" t="s">
        <v>32</v>
      </c>
      <c r="I169" t="s">
        <v>59</v>
      </c>
      <c r="J169" t="s">
        <v>18</v>
      </c>
      <c r="K169" s="5">
        <v>43</v>
      </c>
      <c r="L169" s="5">
        <v>18</v>
      </c>
      <c r="M169" s="5">
        <f>BaseDeDatos!$K25*BaseDeDatos!$L25</f>
        <v>49280</v>
      </c>
    </row>
    <row r="170" spans="1:13" x14ac:dyDescent="0.3">
      <c r="A170" t="s">
        <v>262</v>
      </c>
      <c r="B170" s="7">
        <v>45090</v>
      </c>
      <c r="C170">
        <v>3580433044</v>
      </c>
      <c r="D170" t="s">
        <v>41</v>
      </c>
      <c r="E170" t="s">
        <v>42</v>
      </c>
      <c r="F170" t="s">
        <v>42</v>
      </c>
      <c r="G170" t="s">
        <v>15</v>
      </c>
      <c r="H170" t="s">
        <v>43</v>
      </c>
      <c r="I170" t="s">
        <v>44</v>
      </c>
      <c r="J170" t="s">
        <v>45</v>
      </c>
      <c r="K170" s="5">
        <v>135.1</v>
      </c>
      <c r="L170" s="5">
        <v>43</v>
      </c>
      <c r="M170" s="5">
        <f>BaseDeDatos!$K92*BaseDeDatos!$L92</f>
        <v>9917.5999999999985</v>
      </c>
    </row>
    <row r="171" spans="1:13" x14ac:dyDescent="0.3">
      <c r="A171" t="s">
        <v>263</v>
      </c>
      <c r="B171" s="7">
        <v>45090</v>
      </c>
      <c r="C171">
        <v>7655628230</v>
      </c>
      <c r="D171" t="s">
        <v>69</v>
      </c>
      <c r="E171" t="s">
        <v>70</v>
      </c>
      <c r="F171" t="s">
        <v>70</v>
      </c>
      <c r="G171" t="s">
        <v>32</v>
      </c>
      <c r="I171" t="s">
        <v>28</v>
      </c>
      <c r="J171" t="s">
        <v>18</v>
      </c>
      <c r="K171" s="5">
        <v>252</v>
      </c>
      <c r="L171" s="5">
        <v>91</v>
      </c>
      <c r="M171" s="5">
        <f>BaseDeDatos!$K201*BaseDeDatos!$L201</f>
        <v>3822</v>
      </c>
    </row>
    <row r="172" spans="1:13" x14ac:dyDescent="0.3">
      <c r="A172" t="s">
        <v>264</v>
      </c>
      <c r="B172" s="7">
        <v>45091</v>
      </c>
      <c r="C172">
        <v>5534305664</v>
      </c>
      <c r="D172" t="s">
        <v>35</v>
      </c>
      <c r="E172" t="s">
        <v>36</v>
      </c>
      <c r="F172" t="s">
        <v>37</v>
      </c>
      <c r="G172" t="s">
        <v>38</v>
      </c>
      <c r="H172" t="s">
        <v>16</v>
      </c>
      <c r="I172" t="s">
        <v>39</v>
      </c>
      <c r="J172" t="s">
        <v>40</v>
      </c>
      <c r="K172" s="5">
        <v>178.5</v>
      </c>
      <c r="L172" s="5">
        <v>35</v>
      </c>
      <c r="M172" s="5">
        <f>BaseDeDatos!$K78*BaseDeDatos!$L78</f>
        <v>798</v>
      </c>
    </row>
    <row r="173" spans="1:13" x14ac:dyDescent="0.3">
      <c r="A173" t="s">
        <v>265</v>
      </c>
      <c r="B173" s="7">
        <v>45093</v>
      </c>
      <c r="C173">
        <v>7747820326</v>
      </c>
      <c r="D173" t="s">
        <v>67</v>
      </c>
      <c r="E173" t="s">
        <v>68</v>
      </c>
      <c r="F173" t="s">
        <v>68</v>
      </c>
      <c r="G173" t="s">
        <v>54</v>
      </c>
      <c r="I173" t="s">
        <v>59</v>
      </c>
      <c r="J173" t="s">
        <v>18</v>
      </c>
      <c r="K173" s="5">
        <v>41.86</v>
      </c>
      <c r="L173" s="5">
        <v>52</v>
      </c>
      <c r="M173" s="5">
        <f>BaseDeDatos!$K200*BaseDeDatos!$L200</f>
        <v>4550</v>
      </c>
    </row>
    <row r="174" spans="1:13" x14ac:dyDescent="0.3">
      <c r="A174" t="s">
        <v>266</v>
      </c>
      <c r="B174" s="7">
        <v>45093</v>
      </c>
      <c r="C174">
        <v>6673950624</v>
      </c>
      <c r="D174" t="s">
        <v>27</v>
      </c>
      <c r="E174" t="s">
        <v>14</v>
      </c>
      <c r="F174" t="s">
        <v>14</v>
      </c>
      <c r="G174" t="s">
        <v>15</v>
      </c>
      <c r="H174" t="s">
        <v>24</v>
      </c>
      <c r="I174" t="s">
        <v>29</v>
      </c>
      <c r="J174" t="s">
        <v>18</v>
      </c>
      <c r="K174" s="5">
        <v>644</v>
      </c>
      <c r="L174" s="5">
        <v>83</v>
      </c>
      <c r="M174" s="5">
        <f>BaseDeDatos!$K320*BaseDeDatos!$L320</f>
        <v>19208</v>
      </c>
    </row>
    <row r="175" spans="1:13" x14ac:dyDescent="0.3">
      <c r="A175" t="s">
        <v>267</v>
      </c>
      <c r="B175" s="7">
        <v>45094</v>
      </c>
      <c r="C175">
        <v>5213348963</v>
      </c>
      <c r="D175" t="s">
        <v>82</v>
      </c>
      <c r="E175" t="s">
        <v>56</v>
      </c>
      <c r="F175" t="s">
        <v>57</v>
      </c>
      <c r="G175" t="s">
        <v>58</v>
      </c>
      <c r="H175" t="s">
        <v>43</v>
      </c>
      <c r="I175" t="s">
        <v>65</v>
      </c>
      <c r="J175" t="s">
        <v>66</v>
      </c>
      <c r="K175" s="5">
        <v>308</v>
      </c>
      <c r="L175" s="5">
        <v>98</v>
      </c>
      <c r="M175" s="5">
        <f>BaseDeDatos!$K45*BaseDeDatos!$L45</f>
        <v>3360</v>
      </c>
    </row>
    <row r="176" spans="1:13" x14ac:dyDescent="0.3">
      <c r="A176" t="s">
        <v>268</v>
      </c>
      <c r="B176" s="7">
        <v>45094</v>
      </c>
      <c r="C176">
        <v>9902612158</v>
      </c>
      <c r="D176" t="s">
        <v>73</v>
      </c>
      <c r="E176" t="s">
        <v>36</v>
      </c>
      <c r="F176" t="s">
        <v>37</v>
      </c>
      <c r="G176" t="s">
        <v>74</v>
      </c>
      <c r="H176" t="s">
        <v>16</v>
      </c>
      <c r="I176" t="s">
        <v>77</v>
      </c>
      <c r="J176" t="s">
        <v>78</v>
      </c>
      <c r="K176" s="5">
        <v>487.19999999999993</v>
      </c>
      <c r="L176" s="5">
        <v>27</v>
      </c>
      <c r="M176" s="5">
        <f>BaseDeDatos!$K170*BaseDeDatos!$L170</f>
        <v>5809.3</v>
      </c>
    </row>
    <row r="177" spans="1:13" x14ac:dyDescent="0.3">
      <c r="A177" t="s">
        <v>269</v>
      </c>
      <c r="B177" s="7">
        <v>45095</v>
      </c>
      <c r="C177">
        <v>3580433044</v>
      </c>
      <c r="D177" t="s">
        <v>41</v>
      </c>
      <c r="E177" t="s">
        <v>42</v>
      </c>
      <c r="F177" t="s">
        <v>42</v>
      </c>
      <c r="G177" t="s">
        <v>15</v>
      </c>
      <c r="H177" t="s">
        <v>43</v>
      </c>
      <c r="I177" t="s">
        <v>44</v>
      </c>
      <c r="J177" t="s">
        <v>45</v>
      </c>
      <c r="K177" s="5">
        <v>28</v>
      </c>
      <c r="L177" s="5">
        <v>37</v>
      </c>
      <c r="M177" s="5">
        <f>BaseDeDatos!$K12*BaseDeDatos!$L12</f>
        <v>50960</v>
      </c>
    </row>
    <row r="178" spans="1:13" x14ac:dyDescent="0.3">
      <c r="A178" t="s">
        <v>270</v>
      </c>
      <c r="B178" s="7">
        <v>45095</v>
      </c>
      <c r="C178">
        <v>5554565190</v>
      </c>
      <c r="D178" t="s">
        <v>46</v>
      </c>
      <c r="E178" t="s">
        <v>47</v>
      </c>
      <c r="F178" t="s">
        <v>48</v>
      </c>
      <c r="G178" t="s">
        <v>49</v>
      </c>
      <c r="H178" t="s">
        <v>24</v>
      </c>
      <c r="I178" t="s">
        <v>39</v>
      </c>
      <c r="J178" t="s">
        <v>40</v>
      </c>
      <c r="K178" s="5">
        <v>178.5</v>
      </c>
      <c r="L178" s="5">
        <v>71</v>
      </c>
      <c r="M178" s="5">
        <f>BaseDeDatos!$K43*BaseDeDatos!$L43</f>
        <v>13580</v>
      </c>
    </row>
    <row r="179" spans="1:13" x14ac:dyDescent="0.3">
      <c r="A179" t="s">
        <v>271</v>
      </c>
      <c r="B179" s="7">
        <v>45096</v>
      </c>
      <c r="C179">
        <v>7747820326</v>
      </c>
      <c r="D179" t="s">
        <v>67</v>
      </c>
      <c r="E179" t="s">
        <v>68</v>
      </c>
      <c r="F179" t="s">
        <v>68</v>
      </c>
      <c r="G179" t="s">
        <v>54</v>
      </c>
      <c r="I179" t="s">
        <v>59</v>
      </c>
      <c r="J179" t="s">
        <v>18</v>
      </c>
      <c r="K179" s="5">
        <v>41.86</v>
      </c>
      <c r="L179" s="5">
        <v>49</v>
      </c>
      <c r="M179" s="5">
        <f>BaseDeDatos!$K253*BaseDeDatos!$L253</f>
        <v>49588</v>
      </c>
    </row>
    <row r="180" spans="1:13" x14ac:dyDescent="0.3">
      <c r="A180" t="s">
        <v>272</v>
      </c>
      <c r="B180" s="7">
        <v>45097</v>
      </c>
      <c r="C180">
        <v>924402492</v>
      </c>
      <c r="D180" t="s">
        <v>83</v>
      </c>
      <c r="E180" t="s">
        <v>68</v>
      </c>
      <c r="F180" t="s">
        <v>68</v>
      </c>
      <c r="G180" t="s">
        <v>54</v>
      </c>
      <c r="H180" t="s">
        <v>24</v>
      </c>
      <c r="I180" t="s">
        <v>71</v>
      </c>
      <c r="J180" t="s">
        <v>72</v>
      </c>
      <c r="K180" s="5">
        <v>257.59999999999997</v>
      </c>
      <c r="L180" s="5">
        <v>39</v>
      </c>
      <c r="M180" s="5">
        <f>BaseDeDatos!$K143*BaseDeDatos!$L143</f>
        <v>28644</v>
      </c>
    </row>
    <row r="181" spans="1:13" x14ac:dyDescent="0.3">
      <c r="A181" t="s">
        <v>273</v>
      </c>
      <c r="B181" s="7">
        <v>45100</v>
      </c>
      <c r="C181">
        <v>7655628230</v>
      </c>
      <c r="D181" t="s">
        <v>69</v>
      </c>
      <c r="E181" t="s">
        <v>70</v>
      </c>
      <c r="F181" t="s">
        <v>70</v>
      </c>
      <c r="G181" t="s">
        <v>32</v>
      </c>
      <c r="I181" t="s">
        <v>29</v>
      </c>
      <c r="J181" t="s">
        <v>18</v>
      </c>
      <c r="K181" s="5">
        <v>644</v>
      </c>
      <c r="L181" s="5">
        <v>14</v>
      </c>
      <c r="M181" s="5">
        <f>BaseDeDatos!$K202*BaseDeDatos!$L202</f>
        <v>14815.5</v>
      </c>
    </row>
    <row r="182" spans="1:13" x14ac:dyDescent="0.3">
      <c r="A182" t="s">
        <v>274</v>
      </c>
      <c r="B182" s="7">
        <v>45104</v>
      </c>
      <c r="C182">
        <v>4213140599</v>
      </c>
      <c r="D182" t="s">
        <v>30</v>
      </c>
      <c r="E182" t="s">
        <v>31</v>
      </c>
      <c r="F182" t="s">
        <v>31</v>
      </c>
      <c r="G182" t="s">
        <v>32</v>
      </c>
      <c r="H182" t="s">
        <v>16</v>
      </c>
      <c r="I182" t="s">
        <v>33</v>
      </c>
      <c r="J182" t="s">
        <v>34</v>
      </c>
      <c r="K182" s="5">
        <v>128.79999999999998</v>
      </c>
      <c r="L182" s="5">
        <v>36</v>
      </c>
      <c r="M182" s="5">
        <f>BaseDeDatos!$K173*BaseDeDatos!$L173</f>
        <v>2176.7199999999998</v>
      </c>
    </row>
    <row r="183" spans="1:13" x14ac:dyDescent="0.3">
      <c r="A183" t="s">
        <v>275</v>
      </c>
      <c r="B183" s="7">
        <v>45104</v>
      </c>
      <c r="C183">
        <v>1168651383</v>
      </c>
      <c r="D183" t="s">
        <v>52</v>
      </c>
      <c r="E183" t="s">
        <v>53</v>
      </c>
      <c r="F183" t="s">
        <v>53</v>
      </c>
      <c r="G183" t="s">
        <v>54</v>
      </c>
      <c r="H183" t="s">
        <v>24</v>
      </c>
      <c r="I183" t="s">
        <v>71</v>
      </c>
      <c r="J183" t="s">
        <v>72</v>
      </c>
      <c r="K183" s="5">
        <v>257.59999999999997</v>
      </c>
      <c r="L183" s="5">
        <v>32</v>
      </c>
      <c r="M183" s="5">
        <f>BaseDeDatos!$K226*BaseDeDatos!$L226</f>
        <v>53508</v>
      </c>
    </row>
    <row r="184" spans="1:13" x14ac:dyDescent="0.3">
      <c r="A184" t="s">
        <v>276</v>
      </c>
      <c r="B184" s="7">
        <v>45105</v>
      </c>
      <c r="C184">
        <v>3198859022</v>
      </c>
      <c r="D184" t="s">
        <v>60</v>
      </c>
      <c r="E184" t="s">
        <v>61</v>
      </c>
      <c r="F184" t="s">
        <v>62</v>
      </c>
      <c r="G184" t="s">
        <v>93</v>
      </c>
      <c r="I184" t="s">
        <v>29</v>
      </c>
      <c r="J184" t="s">
        <v>18</v>
      </c>
      <c r="K184" s="5">
        <v>45</v>
      </c>
      <c r="L184" s="5">
        <v>97</v>
      </c>
      <c r="M184" s="5">
        <f>BaseDeDatos!$K17*BaseDeDatos!$L17</f>
        <v>3822</v>
      </c>
    </row>
    <row r="185" spans="1:13" x14ac:dyDescent="0.3">
      <c r="A185" t="s">
        <v>277</v>
      </c>
      <c r="B185" s="7">
        <v>45106</v>
      </c>
      <c r="C185">
        <v>6673950624</v>
      </c>
      <c r="D185" t="s">
        <v>27</v>
      </c>
      <c r="E185" t="s">
        <v>14</v>
      </c>
      <c r="F185" t="s">
        <v>14</v>
      </c>
      <c r="G185" t="s">
        <v>15</v>
      </c>
      <c r="H185" t="s">
        <v>24</v>
      </c>
      <c r="I185" t="s">
        <v>28</v>
      </c>
      <c r="J185" t="s">
        <v>18</v>
      </c>
      <c r="K185" s="5">
        <v>252</v>
      </c>
      <c r="L185" s="5">
        <v>74</v>
      </c>
      <c r="M185" s="5">
        <f>BaseDeDatos!$K74*BaseDeDatos!$L74</f>
        <v>12364.8</v>
      </c>
    </row>
    <row r="186" spans="1:13" x14ac:dyDescent="0.3">
      <c r="A186" t="s">
        <v>278</v>
      </c>
      <c r="B186" s="7">
        <v>45106</v>
      </c>
      <c r="C186">
        <v>5554565190</v>
      </c>
      <c r="D186" t="s">
        <v>46</v>
      </c>
      <c r="E186" t="s">
        <v>47</v>
      </c>
      <c r="F186" t="s">
        <v>48</v>
      </c>
      <c r="G186" t="s">
        <v>49</v>
      </c>
      <c r="H186" t="s">
        <v>24</v>
      </c>
      <c r="I186" t="s">
        <v>39</v>
      </c>
      <c r="J186" t="s">
        <v>40</v>
      </c>
      <c r="K186" s="5">
        <v>178.5</v>
      </c>
      <c r="L186" s="5">
        <v>41</v>
      </c>
      <c r="M186" s="5">
        <f>BaseDeDatos!$K362*BaseDeDatos!$L362</f>
        <v>31388</v>
      </c>
    </row>
    <row r="187" spans="1:13" x14ac:dyDescent="0.3">
      <c r="A187" t="s">
        <v>279</v>
      </c>
      <c r="B187" s="7">
        <v>45113</v>
      </c>
      <c r="C187">
        <v>7747820326</v>
      </c>
      <c r="D187" t="s">
        <v>67</v>
      </c>
      <c r="E187" t="s">
        <v>68</v>
      </c>
      <c r="F187" t="s">
        <v>68</v>
      </c>
      <c r="G187" t="s">
        <v>54</v>
      </c>
      <c r="I187" t="s">
        <v>59</v>
      </c>
      <c r="J187" t="s">
        <v>18</v>
      </c>
      <c r="K187" s="5">
        <v>41.86</v>
      </c>
      <c r="L187" s="5">
        <v>88</v>
      </c>
      <c r="M187" s="5">
        <f>BaseDeDatos!$K89*BaseDeDatos!$L89</f>
        <v>28257.599999999995</v>
      </c>
    </row>
    <row r="188" spans="1:13" x14ac:dyDescent="0.3">
      <c r="A188" t="s">
        <v>280</v>
      </c>
      <c r="B188" s="7">
        <v>45113</v>
      </c>
      <c r="C188">
        <v>7655628230</v>
      </c>
      <c r="D188" t="s">
        <v>69</v>
      </c>
      <c r="E188" t="s">
        <v>70</v>
      </c>
      <c r="F188" t="s">
        <v>70</v>
      </c>
      <c r="G188" t="s">
        <v>32</v>
      </c>
      <c r="I188" t="s">
        <v>29</v>
      </c>
      <c r="J188" t="s">
        <v>18</v>
      </c>
      <c r="K188" s="5">
        <v>644</v>
      </c>
      <c r="L188" s="5">
        <v>22</v>
      </c>
      <c r="M188" s="5">
        <f>BaseDeDatos!$K131*BaseDeDatos!$L131</f>
        <v>18816</v>
      </c>
    </row>
    <row r="189" spans="1:13" x14ac:dyDescent="0.3">
      <c r="A189" t="s">
        <v>281</v>
      </c>
      <c r="B189" s="7">
        <v>45114</v>
      </c>
      <c r="C189">
        <v>4213140599</v>
      </c>
      <c r="D189" t="s">
        <v>30</v>
      </c>
      <c r="E189" t="s">
        <v>31</v>
      </c>
      <c r="F189" t="s">
        <v>31</v>
      </c>
      <c r="G189" t="s">
        <v>32</v>
      </c>
      <c r="H189" t="s">
        <v>16</v>
      </c>
      <c r="I189" t="s">
        <v>39</v>
      </c>
      <c r="J189" t="s">
        <v>40</v>
      </c>
      <c r="K189" s="5">
        <v>178.5</v>
      </c>
      <c r="L189" s="5">
        <v>92</v>
      </c>
      <c r="M189" s="5">
        <f>BaseDeDatos!$K158*BaseDeDatos!$L158</f>
        <v>42873.599999999991</v>
      </c>
    </row>
    <row r="190" spans="1:13" x14ac:dyDescent="0.3">
      <c r="A190" t="s">
        <v>282</v>
      </c>
      <c r="B190" s="7">
        <v>45114</v>
      </c>
      <c r="C190">
        <v>5554565190</v>
      </c>
      <c r="D190" t="s">
        <v>46</v>
      </c>
      <c r="E190" t="s">
        <v>47</v>
      </c>
      <c r="F190" t="s">
        <v>48</v>
      </c>
      <c r="G190" t="s">
        <v>49</v>
      </c>
      <c r="H190" t="s">
        <v>16</v>
      </c>
      <c r="I190" t="s">
        <v>25</v>
      </c>
      <c r="J190" t="s">
        <v>20</v>
      </c>
      <c r="K190" s="5">
        <v>420</v>
      </c>
      <c r="L190" s="5">
        <v>46</v>
      </c>
      <c r="M190" s="5">
        <f>BaseDeDatos!$K162*BaseDeDatos!$L162</f>
        <v>2679.04</v>
      </c>
    </row>
    <row r="191" spans="1:13" x14ac:dyDescent="0.3">
      <c r="A191" t="s">
        <v>283</v>
      </c>
      <c r="B191" s="7">
        <v>45115</v>
      </c>
      <c r="C191">
        <v>924402492</v>
      </c>
      <c r="D191" t="s">
        <v>83</v>
      </c>
      <c r="E191" t="s">
        <v>68</v>
      </c>
      <c r="F191" t="s">
        <v>68</v>
      </c>
      <c r="G191" t="s">
        <v>54</v>
      </c>
      <c r="H191" t="s">
        <v>24</v>
      </c>
      <c r="I191" t="s">
        <v>71</v>
      </c>
      <c r="J191" t="s">
        <v>72</v>
      </c>
      <c r="K191" s="5">
        <v>257.59999999999997</v>
      </c>
      <c r="L191" s="5">
        <v>64</v>
      </c>
      <c r="M191" s="5">
        <f>BaseDeDatos!$K116*BaseDeDatos!$L116</f>
        <v>3360</v>
      </c>
    </row>
    <row r="192" spans="1:13" x14ac:dyDescent="0.3">
      <c r="A192" t="s">
        <v>284</v>
      </c>
      <c r="B192" s="7">
        <v>45115</v>
      </c>
      <c r="C192">
        <v>7655628230</v>
      </c>
      <c r="D192" t="s">
        <v>69</v>
      </c>
      <c r="E192" t="s">
        <v>70</v>
      </c>
      <c r="F192" t="s">
        <v>70</v>
      </c>
      <c r="G192" t="s">
        <v>32</v>
      </c>
      <c r="I192" t="s">
        <v>28</v>
      </c>
      <c r="J192" t="s">
        <v>18</v>
      </c>
      <c r="K192" s="5">
        <v>252</v>
      </c>
      <c r="L192" s="5">
        <v>58</v>
      </c>
      <c r="M192" s="5">
        <f>BaseDeDatos!$K222*BaseDeDatos!$L222</f>
        <v>111132</v>
      </c>
    </row>
    <row r="193" spans="1:13" x14ac:dyDescent="0.3">
      <c r="A193" t="s">
        <v>285</v>
      </c>
      <c r="B193" s="7">
        <v>45119</v>
      </c>
      <c r="C193">
        <v>4213140599</v>
      </c>
      <c r="D193" t="s">
        <v>30</v>
      </c>
      <c r="E193" t="s">
        <v>31</v>
      </c>
      <c r="F193" t="s">
        <v>31</v>
      </c>
      <c r="G193" t="s">
        <v>32</v>
      </c>
      <c r="H193" t="s">
        <v>16</v>
      </c>
      <c r="I193" t="s">
        <v>33</v>
      </c>
      <c r="J193" t="s">
        <v>34</v>
      </c>
      <c r="K193" s="5">
        <v>128.79999999999998</v>
      </c>
      <c r="L193" s="5">
        <v>40</v>
      </c>
      <c r="M193" s="5">
        <f>BaseDeDatos!$K344*BaseDeDatos!$L344</f>
        <v>0</v>
      </c>
    </row>
    <row r="194" spans="1:13" x14ac:dyDescent="0.3">
      <c r="A194" t="s">
        <v>286</v>
      </c>
      <c r="B194" s="7">
        <v>45119</v>
      </c>
      <c r="C194">
        <v>5554565190</v>
      </c>
      <c r="D194" t="s">
        <v>46</v>
      </c>
      <c r="E194" t="s">
        <v>47</v>
      </c>
      <c r="F194" t="s">
        <v>48</v>
      </c>
      <c r="G194" t="s">
        <v>49</v>
      </c>
      <c r="H194" t="s">
        <v>16</v>
      </c>
      <c r="I194" t="s">
        <v>39</v>
      </c>
      <c r="J194" t="s">
        <v>40</v>
      </c>
      <c r="K194" s="5">
        <v>178.5</v>
      </c>
      <c r="L194" s="5">
        <v>44</v>
      </c>
      <c r="M194" s="5">
        <f>BaseDeDatos!$K269*BaseDeDatos!$L269</f>
        <v>45724</v>
      </c>
    </row>
    <row r="195" spans="1:13" x14ac:dyDescent="0.3">
      <c r="A195" t="s">
        <v>287</v>
      </c>
      <c r="B195" s="7">
        <v>45120</v>
      </c>
      <c r="C195">
        <v>4213140599</v>
      </c>
      <c r="D195" t="s">
        <v>30</v>
      </c>
      <c r="E195" t="s">
        <v>31</v>
      </c>
      <c r="F195" t="s">
        <v>31</v>
      </c>
      <c r="G195" t="s">
        <v>32</v>
      </c>
      <c r="H195" t="s">
        <v>16</v>
      </c>
      <c r="I195" t="s">
        <v>50</v>
      </c>
      <c r="J195" t="s">
        <v>51</v>
      </c>
      <c r="K195" s="5">
        <v>560</v>
      </c>
      <c r="L195" s="5">
        <v>73</v>
      </c>
      <c r="M195" s="5">
        <f>BaseDeDatos!$K111*BaseDeDatos!$L111</f>
        <v>45220</v>
      </c>
    </row>
    <row r="196" spans="1:13" x14ac:dyDescent="0.3">
      <c r="A196" t="s">
        <v>288</v>
      </c>
      <c r="B196" s="7">
        <v>45120</v>
      </c>
      <c r="C196">
        <v>3498781571</v>
      </c>
      <c r="D196" t="s">
        <v>55</v>
      </c>
      <c r="E196" t="s">
        <v>56</v>
      </c>
      <c r="F196" t="s">
        <v>57</v>
      </c>
      <c r="G196" t="s">
        <v>58</v>
      </c>
      <c r="I196" t="s">
        <v>65</v>
      </c>
      <c r="J196" t="s">
        <v>66</v>
      </c>
      <c r="K196" s="5">
        <v>308</v>
      </c>
      <c r="L196" s="5">
        <v>30</v>
      </c>
      <c r="M196" s="5">
        <f>BaseDeDatos!$K99*BaseDeDatos!$L99</f>
        <v>140</v>
      </c>
    </row>
    <row r="197" spans="1:13" x14ac:dyDescent="0.3">
      <c r="A197" t="s">
        <v>289</v>
      </c>
      <c r="B197" s="7">
        <v>45121</v>
      </c>
      <c r="C197">
        <v>7655628230</v>
      </c>
      <c r="D197" t="s">
        <v>69</v>
      </c>
      <c r="E197" t="s">
        <v>70</v>
      </c>
      <c r="F197" t="s">
        <v>70</v>
      </c>
      <c r="G197" t="s">
        <v>32</v>
      </c>
      <c r="I197" t="s">
        <v>59</v>
      </c>
      <c r="J197" t="s">
        <v>18</v>
      </c>
      <c r="K197" s="5">
        <v>41.86</v>
      </c>
      <c r="L197" s="5">
        <v>73</v>
      </c>
      <c r="M197" s="5">
        <f>BaseDeDatos!$K105*BaseDeDatos!$L105</f>
        <v>62370</v>
      </c>
    </row>
    <row r="198" spans="1:13" x14ac:dyDescent="0.3">
      <c r="A198" t="s">
        <v>290</v>
      </c>
      <c r="B198" s="7">
        <v>45122</v>
      </c>
      <c r="C198">
        <v>9902612158</v>
      </c>
      <c r="D198" t="s">
        <v>73</v>
      </c>
      <c r="E198" t="s">
        <v>36</v>
      </c>
      <c r="F198" t="s">
        <v>37</v>
      </c>
      <c r="G198" t="s">
        <v>74</v>
      </c>
      <c r="H198" t="s">
        <v>16</v>
      </c>
      <c r="I198" t="s">
        <v>75</v>
      </c>
      <c r="J198" t="s">
        <v>76</v>
      </c>
      <c r="K198" s="5">
        <v>273</v>
      </c>
      <c r="L198" s="5">
        <v>61</v>
      </c>
      <c r="M198" s="5">
        <f>BaseDeDatos!$K169*BaseDeDatos!$L169</f>
        <v>774</v>
      </c>
    </row>
    <row r="199" spans="1:13" x14ac:dyDescent="0.3">
      <c r="A199" t="s">
        <v>291</v>
      </c>
      <c r="B199" s="7">
        <v>45122</v>
      </c>
      <c r="C199">
        <v>3498781571</v>
      </c>
      <c r="D199" t="s">
        <v>55</v>
      </c>
      <c r="E199" t="s">
        <v>56</v>
      </c>
      <c r="F199" t="s">
        <v>57</v>
      </c>
      <c r="G199" t="s">
        <v>58</v>
      </c>
      <c r="I199" t="s">
        <v>33</v>
      </c>
      <c r="J199" t="s">
        <v>34</v>
      </c>
      <c r="K199" s="5">
        <v>128.79999999999998</v>
      </c>
      <c r="L199" s="5">
        <v>83</v>
      </c>
      <c r="M199" s="5">
        <f>BaseDeDatos!$K219*BaseDeDatos!$L219</f>
        <v>2112</v>
      </c>
    </row>
    <row r="200" spans="1:13" x14ac:dyDescent="0.3">
      <c r="A200" t="s">
        <v>292</v>
      </c>
      <c r="B200" s="7">
        <v>45122</v>
      </c>
      <c r="C200">
        <v>924402492</v>
      </c>
      <c r="D200" t="s">
        <v>83</v>
      </c>
      <c r="E200" t="s">
        <v>68</v>
      </c>
      <c r="F200" t="s">
        <v>68</v>
      </c>
      <c r="G200" t="s">
        <v>54</v>
      </c>
      <c r="H200" t="s">
        <v>24</v>
      </c>
      <c r="I200" t="s">
        <v>63</v>
      </c>
      <c r="J200" t="s">
        <v>64</v>
      </c>
      <c r="K200" s="5">
        <v>350</v>
      </c>
      <c r="L200" s="5">
        <v>13</v>
      </c>
      <c r="M200" s="5">
        <f>BaseDeDatos!$K365*BaseDeDatos!$L365</f>
        <v>12460</v>
      </c>
    </row>
    <row r="201" spans="1:13" x14ac:dyDescent="0.3">
      <c r="A201" t="s">
        <v>293</v>
      </c>
      <c r="B201" s="7">
        <v>45124</v>
      </c>
      <c r="C201">
        <v>3498781571</v>
      </c>
      <c r="D201" t="s">
        <v>55</v>
      </c>
      <c r="E201" t="s">
        <v>56</v>
      </c>
      <c r="F201" t="s">
        <v>57</v>
      </c>
      <c r="G201" t="s">
        <v>58</v>
      </c>
      <c r="I201" t="s">
        <v>19</v>
      </c>
      <c r="J201" t="s">
        <v>20</v>
      </c>
      <c r="K201" s="5">
        <v>49</v>
      </c>
      <c r="L201" s="5">
        <v>78</v>
      </c>
      <c r="M201" s="5">
        <f>BaseDeDatos!$K276*BaseDeDatos!$L276</f>
        <v>3683.68</v>
      </c>
    </row>
    <row r="202" spans="1:13" x14ac:dyDescent="0.3">
      <c r="A202" t="s">
        <v>294</v>
      </c>
      <c r="B202" s="7">
        <v>45125</v>
      </c>
      <c r="C202">
        <v>4213140599</v>
      </c>
      <c r="D202" t="s">
        <v>30</v>
      </c>
      <c r="E202" t="s">
        <v>31</v>
      </c>
      <c r="F202" t="s">
        <v>31</v>
      </c>
      <c r="G202" t="s">
        <v>32</v>
      </c>
      <c r="H202" t="s">
        <v>16</v>
      </c>
      <c r="I202" t="s">
        <v>39</v>
      </c>
      <c r="J202" t="s">
        <v>40</v>
      </c>
      <c r="K202" s="5">
        <v>178.5</v>
      </c>
      <c r="L202" s="5">
        <v>83</v>
      </c>
      <c r="M202" s="5">
        <f>BaseDeDatos!$K82*BaseDeDatos!$L82</f>
        <v>3750</v>
      </c>
    </row>
    <row r="203" spans="1:13" x14ac:dyDescent="0.3">
      <c r="A203" t="s">
        <v>295</v>
      </c>
      <c r="B203" s="7">
        <v>45130</v>
      </c>
      <c r="C203">
        <v>967566383</v>
      </c>
      <c r="D203" t="s">
        <v>21</v>
      </c>
      <c r="E203" t="s">
        <v>22</v>
      </c>
      <c r="F203" t="s">
        <v>22</v>
      </c>
      <c r="G203" t="s">
        <v>23</v>
      </c>
      <c r="H203" t="s">
        <v>24</v>
      </c>
      <c r="I203" t="s">
        <v>91</v>
      </c>
      <c r="J203" t="s">
        <v>92</v>
      </c>
      <c r="K203" s="5">
        <v>98</v>
      </c>
      <c r="L203" s="5">
        <v>37</v>
      </c>
      <c r="M203" s="5">
        <f>BaseDeDatos!$K64*BaseDeDatos!$L64</f>
        <v>29120</v>
      </c>
    </row>
    <row r="204" spans="1:13" x14ac:dyDescent="0.3">
      <c r="A204" t="s">
        <v>296</v>
      </c>
      <c r="B204" s="7">
        <v>45130</v>
      </c>
      <c r="C204">
        <v>924402492</v>
      </c>
      <c r="D204" t="s">
        <v>83</v>
      </c>
      <c r="E204" t="s">
        <v>68</v>
      </c>
      <c r="F204" t="s">
        <v>68</v>
      </c>
      <c r="G204" t="s">
        <v>54</v>
      </c>
      <c r="H204" t="s">
        <v>24</v>
      </c>
      <c r="I204" t="s">
        <v>88</v>
      </c>
      <c r="J204" t="s">
        <v>89</v>
      </c>
      <c r="K204" s="5">
        <v>298.90000000000003</v>
      </c>
      <c r="L204" s="5">
        <v>88</v>
      </c>
      <c r="M204" s="5">
        <f>BaseDeDatos!$K346*BaseDeDatos!$L346</f>
        <v>5460</v>
      </c>
    </row>
    <row r="205" spans="1:13" x14ac:dyDescent="0.3">
      <c r="A205" t="s">
        <v>297</v>
      </c>
      <c r="B205" s="7">
        <v>45132</v>
      </c>
      <c r="C205">
        <v>967566383</v>
      </c>
      <c r="D205" t="s">
        <v>21</v>
      </c>
      <c r="E205" t="s">
        <v>22</v>
      </c>
      <c r="F205" t="s">
        <v>22</v>
      </c>
      <c r="G205" t="s">
        <v>23</v>
      </c>
      <c r="H205" t="s">
        <v>24</v>
      </c>
      <c r="I205" t="s">
        <v>90</v>
      </c>
      <c r="J205" t="s">
        <v>64</v>
      </c>
      <c r="K205" s="5">
        <v>1134</v>
      </c>
      <c r="L205" s="5">
        <v>32</v>
      </c>
      <c r="M205" s="5">
        <f>BaseDeDatos!$K217*BaseDeDatos!$L217</f>
        <v>19577.599999999999</v>
      </c>
    </row>
    <row r="206" spans="1:13" x14ac:dyDescent="0.3">
      <c r="A206" t="s">
        <v>298</v>
      </c>
      <c r="B206" s="7">
        <v>45133</v>
      </c>
      <c r="C206">
        <v>3498781571</v>
      </c>
      <c r="D206" t="s">
        <v>55</v>
      </c>
      <c r="E206" t="s">
        <v>56</v>
      </c>
      <c r="F206" t="s">
        <v>57</v>
      </c>
      <c r="G206" t="s">
        <v>58</v>
      </c>
      <c r="H206" t="s">
        <v>24</v>
      </c>
      <c r="I206" t="s">
        <v>59</v>
      </c>
      <c r="J206" t="s">
        <v>18</v>
      </c>
      <c r="K206" s="5">
        <v>41</v>
      </c>
      <c r="L206" s="5">
        <v>96</v>
      </c>
      <c r="M206" s="5">
        <f>BaseDeDatos!$K16*BaseDeDatos!$L16</f>
        <v>8106</v>
      </c>
    </row>
    <row r="207" spans="1:13" x14ac:dyDescent="0.3">
      <c r="A207" t="s">
        <v>299</v>
      </c>
      <c r="B207" s="7">
        <v>45133</v>
      </c>
      <c r="C207">
        <v>5554565190</v>
      </c>
      <c r="D207" t="s">
        <v>46</v>
      </c>
      <c r="E207" t="s">
        <v>47</v>
      </c>
      <c r="F207" t="s">
        <v>48</v>
      </c>
      <c r="G207" t="s">
        <v>49</v>
      </c>
      <c r="H207" t="s">
        <v>16</v>
      </c>
      <c r="I207" t="s">
        <v>39</v>
      </c>
      <c r="J207" t="s">
        <v>40</v>
      </c>
      <c r="K207" s="5">
        <v>178.5</v>
      </c>
      <c r="L207" s="5">
        <v>72</v>
      </c>
      <c r="M207" s="5">
        <f>BaseDeDatos!$K216*BaseDeDatos!$L216</f>
        <v>586.04</v>
      </c>
    </row>
    <row r="208" spans="1:13" x14ac:dyDescent="0.3">
      <c r="A208" t="s">
        <v>300</v>
      </c>
      <c r="B208" s="7">
        <v>45133</v>
      </c>
      <c r="C208">
        <v>3580433044</v>
      </c>
      <c r="D208" t="s">
        <v>41</v>
      </c>
      <c r="E208" t="s">
        <v>42</v>
      </c>
      <c r="F208" t="s">
        <v>42</v>
      </c>
      <c r="G208" t="s">
        <v>15</v>
      </c>
      <c r="H208" t="s">
        <v>43</v>
      </c>
      <c r="I208" t="s">
        <v>50</v>
      </c>
      <c r="J208" t="s">
        <v>51</v>
      </c>
      <c r="K208" s="5">
        <v>560</v>
      </c>
      <c r="L208" s="5">
        <v>24</v>
      </c>
      <c r="M208" s="5">
        <f>BaseDeDatos!$K307*BaseDeDatos!$L307</f>
        <v>2677.5</v>
      </c>
    </row>
    <row r="209" spans="1:13" x14ac:dyDescent="0.3">
      <c r="A209" t="s">
        <v>301</v>
      </c>
      <c r="B209" s="7">
        <v>45134</v>
      </c>
      <c r="C209">
        <v>9902612158</v>
      </c>
      <c r="D209" t="s">
        <v>73</v>
      </c>
      <c r="E209" t="s">
        <v>36</v>
      </c>
      <c r="F209" t="s">
        <v>37</v>
      </c>
      <c r="G209" t="s">
        <v>74</v>
      </c>
      <c r="H209" t="s">
        <v>16</v>
      </c>
      <c r="I209" t="s">
        <v>77</v>
      </c>
      <c r="J209" t="s">
        <v>78</v>
      </c>
      <c r="K209" s="5">
        <v>487.19999999999993</v>
      </c>
      <c r="L209" s="5">
        <v>70</v>
      </c>
      <c r="M209" s="5">
        <f>BaseDeDatos!$K260*BaseDeDatos!$L260</f>
        <v>4894.3999999999996</v>
      </c>
    </row>
    <row r="210" spans="1:13" x14ac:dyDescent="0.3">
      <c r="A210" t="s">
        <v>302</v>
      </c>
      <c r="B210" s="7">
        <v>45134</v>
      </c>
      <c r="C210">
        <v>7655628230</v>
      </c>
      <c r="D210" t="s">
        <v>69</v>
      </c>
      <c r="E210" t="s">
        <v>70</v>
      </c>
      <c r="F210" t="s">
        <v>70</v>
      </c>
      <c r="G210" t="s">
        <v>32</v>
      </c>
      <c r="I210" t="s">
        <v>71</v>
      </c>
      <c r="J210" t="s">
        <v>72</v>
      </c>
      <c r="K210" s="5">
        <v>257.59999999999997</v>
      </c>
      <c r="L210" s="5">
        <v>42</v>
      </c>
      <c r="M210" s="5">
        <f>BaseDeDatos!$K188*BaseDeDatos!$L188</f>
        <v>14168</v>
      </c>
    </row>
    <row r="211" spans="1:13" x14ac:dyDescent="0.3">
      <c r="A211" t="s">
        <v>303</v>
      </c>
      <c r="B211" s="7">
        <v>45135</v>
      </c>
      <c r="C211">
        <v>3498781571</v>
      </c>
      <c r="D211" t="s">
        <v>55</v>
      </c>
      <c r="E211" t="s">
        <v>56</v>
      </c>
      <c r="F211" t="s">
        <v>57</v>
      </c>
      <c r="G211" t="s">
        <v>58</v>
      </c>
      <c r="H211" t="s">
        <v>24</v>
      </c>
      <c r="I211" t="s">
        <v>81</v>
      </c>
      <c r="J211" t="s">
        <v>20</v>
      </c>
      <c r="K211" s="5">
        <v>140</v>
      </c>
      <c r="L211" s="5">
        <v>74</v>
      </c>
      <c r="M211" s="5">
        <f>BaseDeDatos!$K151*BaseDeDatos!$L151</f>
        <v>2856</v>
      </c>
    </row>
    <row r="212" spans="1:13" x14ac:dyDescent="0.3">
      <c r="A212" t="s">
        <v>304</v>
      </c>
      <c r="B212" s="7">
        <v>45135</v>
      </c>
      <c r="C212">
        <v>7655628230</v>
      </c>
      <c r="D212" t="s">
        <v>69</v>
      </c>
      <c r="E212" t="s">
        <v>70</v>
      </c>
      <c r="F212" t="s">
        <v>70</v>
      </c>
      <c r="G212" t="s">
        <v>32</v>
      </c>
      <c r="I212" t="s">
        <v>29</v>
      </c>
      <c r="J212" t="s">
        <v>18</v>
      </c>
      <c r="K212" s="5">
        <v>21</v>
      </c>
      <c r="L212" s="5">
        <v>4</v>
      </c>
      <c r="M212" s="5">
        <f>BaseDeDatos!$K24*BaseDeDatos!$L24</f>
        <v>9788.7999999999993</v>
      </c>
    </row>
    <row r="213" spans="1:13" x14ac:dyDescent="0.3">
      <c r="A213" t="s">
        <v>305</v>
      </c>
      <c r="B213" s="7">
        <v>45138</v>
      </c>
      <c r="C213">
        <v>3580433044</v>
      </c>
      <c r="D213" t="s">
        <v>41</v>
      </c>
      <c r="E213" t="s">
        <v>42</v>
      </c>
      <c r="F213" t="s">
        <v>42</v>
      </c>
      <c r="G213" t="s">
        <v>15</v>
      </c>
      <c r="H213" t="s">
        <v>43</v>
      </c>
      <c r="I213" t="s">
        <v>50</v>
      </c>
      <c r="J213" t="s">
        <v>51</v>
      </c>
      <c r="K213" s="5">
        <v>560</v>
      </c>
      <c r="L213" s="5">
        <v>98</v>
      </c>
      <c r="M213" s="5">
        <f>BaseDeDatos!$K123*BaseDeDatos!$L123</f>
        <v>37996</v>
      </c>
    </row>
    <row r="214" spans="1:13" x14ac:dyDescent="0.3">
      <c r="A214" t="s">
        <v>306</v>
      </c>
      <c r="B214" s="7">
        <v>45138</v>
      </c>
      <c r="C214">
        <v>5213348963</v>
      </c>
      <c r="D214" t="s">
        <v>82</v>
      </c>
      <c r="E214" t="s">
        <v>56</v>
      </c>
      <c r="F214" t="s">
        <v>57</v>
      </c>
      <c r="G214" t="s">
        <v>58</v>
      </c>
      <c r="H214" t="s">
        <v>43</v>
      </c>
      <c r="I214" t="s">
        <v>65</v>
      </c>
      <c r="J214" t="s">
        <v>66</v>
      </c>
      <c r="K214" s="5">
        <v>308</v>
      </c>
      <c r="L214" s="5">
        <v>65</v>
      </c>
      <c r="M214" s="5">
        <f>BaseDeDatos!$K364*BaseDeDatos!$L364</f>
        <v>638</v>
      </c>
    </row>
    <row r="215" spans="1:13" x14ac:dyDescent="0.3">
      <c r="A215" t="s">
        <v>307</v>
      </c>
      <c r="B215" s="7">
        <v>45139</v>
      </c>
      <c r="C215">
        <v>3498781571</v>
      </c>
      <c r="D215" t="s">
        <v>55</v>
      </c>
      <c r="E215" t="s">
        <v>56</v>
      </c>
      <c r="F215" t="s">
        <v>57</v>
      </c>
      <c r="G215" t="s">
        <v>58</v>
      </c>
      <c r="I215" t="s">
        <v>63</v>
      </c>
      <c r="J215" t="s">
        <v>64</v>
      </c>
      <c r="K215" s="5">
        <v>350</v>
      </c>
      <c r="L215" s="5">
        <v>47</v>
      </c>
      <c r="M215" s="5">
        <f>BaseDeDatos!$K196*BaseDeDatos!$L196</f>
        <v>9240</v>
      </c>
    </row>
    <row r="216" spans="1:13" x14ac:dyDescent="0.3">
      <c r="A216" t="s">
        <v>308</v>
      </c>
      <c r="B216" s="7">
        <v>45139</v>
      </c>
      <c r="C216">
        <v>7655628230</v>
      </c>
      <c r="D216" t="s">
        <v>69</v>
      </c>
      <c r="E216" t="s">
        <v>70</v>
      </c>
      <c r="F216" t="s">
        <v>70</v>
      </c>
      <c r="G216" t="s">
        <v>32</v>
      </c>
      <c r="I216" t="s">
        <v>59</v>
      </c>
      <c r="J216" t="s">
        <v>18</v>
      </c>
      <c r="K216" s="5">
        <v>41.86</v>
      </c>
      <c r="L216" s="5">
        <v>14</v>
      </c>
      <c r="M216" s="5">
        <f>BaseDeDatos!$K224*BaseDeDatos!$L224</f>
        <v>21280</v>
      </c>
    </row>
    <row r="217" spans="1:13" x14ac:dyDescent="0.3">
      <c r="A217" t="s">
        <v>309</v>
      </c>
      <c r="B217" s="7">
        <v>45139</v>
      </c>
      <c r="C217">
        <v>7655628230</v>
      </c>
      <c r="D217" t="s">
        <v>69</v>
      </c>
      <c r="E217" t="s">
        <v>70</v>
      </c>
      <c r="F217" t="s">
        <v>70</v>
      </c>
      <c r="G217" t="s">
        <v>32</v>
      </c>
      <c r="I217" t="s">
        <v>71</v>
      </c>
      <c r="J217" t="s">
        <v>72</v>
      </c>
      <c r="K217" s="5">
        <v>257.59999999999997</v>
      </c>
      <c r="L217" s="5">
        <v>76</v>
      </c>
      <c r="M217" s="5">
        <f>BaseDeDatos!$K311*BaseDeDatos!$L311</f>
        <v>18018</v>
      </c>
    </row>
    <row r="218" spans="1:13" x14ac:dyDescent="0.3">
      <c r="A218" t="s">
        <v>310</v>
      </c>
      <c r="B218" s="7">
        <v>45140</v>
      </c>
      <c r="C218">
        <v>7655628230</v>
      </c>
      <c r="D218" t="s">
        <v>69</v>
      </c>
      <c r="E218" t="s">
        <v>70</v>
      </c>
      <c r="F218" t="s">
        <v>70</v>
      </c>
      <c r="G218" t="s">
        <v>32</v>
      </c>
      <c r="I218" t="s">
        <v>29</v>
      </c>
      <c r="J218" t="s">
        <v>18</v>
      </c>
      <c r="K218" s="5">
        <v>644</v>
      </c>
      <c r="L218" s="5">
        <v>16</v>
      </c>
      <c r="M218" s="5">
        <f>BaseDeDatos!$K288*BaseDeDatos!$L288</f>
        <v>14637</v>
      </c>
    </row>
    <row r="219" spans="1:13" x14ac:dyDescent="0.3">
      <c r="A219" t="s">
        <v>311</v>
      </c>
      <c r="B219" s="7">
        <v>45141</v>
      </c>
      <c r="C219">
        <v>5554565190</v>
      </c>
      <c r="D219" t="s">
        <v>46</v>
      </c>
      <c r="E219" t="s">
        <v>47</v>
      </c>
      <c r="F219" t="s">
        <v>48</v>
      </c>
      <c r="G219" t="s">
        <v>49</v>
      </c>
      <c r="H219" t="s">
        <v>24</v>
      </c>
      <c r="I219" t="s">
        <v>50</v>
      </c>
      <c r="J219" t="s">
        <v>51</v>
      </c>
      <c r="K219" s="5">
        <v>33</v>
      </c>
      <c r="L219" s="5">
        <v>64</v>
      </c>
      <c r="M219" s="5">
        <f>BaseDeDatos!$K13*BaseDeDatos!$L13</f>
        <v>9940</v>
      </c>
    </row>
    <row r="220" spans="1:13" x14ac:dyDescent="0.3">
      <c r="A220" t="s">
        <v>312</v>
      </c>
      <c r="B220" s="7">
        <v>45141</v>
      </c>
      <c r="C220">
        <v>1168651383</v>
      </c>
      <c r="D220" t="s">
        <v>52</v>
      </c>
      <c r="E220" t="s">
        <v>53</v>
      </c>
      <c r="F220" t="s">
        <v>53</v>
      </c>
      <c r="G220" t="s">
        <v>54</v>
      </c>
      <c r="H220" t="s">
        <v>16</v>
      </c>
      <c r="I220" t="s">
        <v>29</v>
      </c>
      <c r="J220" t="s">
        <v>18</v>
      </c>
      <c r="K220" s="5">
        <v>644</v>
      </c>
      <c r="L220" s="5">
        <v>28</v>
      </c>
      <c r="M220" s="5">
        <f>BaseDeDatos!$K192*BaseDeDatos!$L192</f>
        <v>14616</v>
      </c>
    </row>
    <row r="221" spans="1:13" x14ac:dyDescent="0.3">
      <c r="A221" t="s">
        <v>313</v>
      </c>
      <c r="B221" s="7">
        <v>45141</v>
      </c>
      <c r="C221">
        <v>1168651383</v>
      </c>
      <c r="D221" t="s">
        <v>52</v>
      </c>
      <c r="E221" t="s">
        <v>53</v>
      </c>
      <c r="F221" t="s">
        <v>53</v>
      </c>
      <c r="G221" t="s">
        <v>54</v>
      </c>
      <c r="H221" t="s">
        <v>16</v>
      </c>
      <c r="I221" t="s">
        <v>29</v>
      </c>
      <c r="J221" t="s">
        <v>18</v>
      </c>
      <c r="K221" s="5">
        <v>644</v>
      </c>
      <c r="L221" s="5">
        <v>16</v>
      </c>
      <c r="M221" s="5">
        <f>BaseDeDatos!$K326*BaseDeDatos!$L326</f>
        <v>14364</v>
      </c>
    </row>
    <row r="222" spans="1:13" x14ac:dyDescent="0.3">
      <c r="A222" t="s">
        <v>314</v>
      </c>
      <c r="B222" s="7">
        <v>45142</v>
      </c>
      <c r="C222">
        <v>967566383</v>
      </c>
      <c r="D222" t="s">
        <v>21</v>
      </c>
      <c r="E222" t="s">
        <v>22</v>
      </c>
      <c r="F222" t="s">
        <v>22</v>
      </c>
      <c r="G222" t="s">
        <v>23</v>
      </c>
      <c r="H222" t="s">
        <v>24</v>
      </c>
      <c r="I222" t="s">
        <v>90</v>
      </c>
      <c r="J222" t="s">
        <v>64</v>
      </c>
      <c r="K222" s="5">
        <v>1134</v>
      </c>
      <c r="L222" s="5">
        <v>98</v>
      </c>
      <c r="M222" s="5">
        <f>BaseDeDatos!$K146*BaseDeDatos!$L146</f>
        <v>1545.6</v>
      </c>
    </row>
    <row r="223" spans="1:13" x14ac:dyDescent="0.3">
      <c r="A223" t="s">
        <v>315</v>
      </c>
      <c r="B223" s="7">
        <v>45142</v>
      </c>
      <c r="C223">
        <v>5534305664</v>
      </c>
      <c r="D223" t="s">
        <v>35</v>
      </c>
      <c r="E223" t="s">
        <v>36</v>
      </c>
      <c r="F223" t="s">
        <v>37</v>
      </c>
      <c r="G223" t="s">
        <v>38</v>
      </c>
      <c r="H223" t="s">
        <v>16</v>
      </c>
      <c r="I223" t="s">
        <v>84</v>
      </c>
      <c r="J223" t="s">
        <v>85</v>
      </c>
      <c r="K223" s="5">
        <v>546</v>
      </c>
      <c r="L223" s="5">
        <v>54</v>
      </c>
      <c r="M223" s="5">
        <f>BaseDeDatos!$K366*BaseDeDatos!$L366</f>
        <v>13566</v>
      </c>
    </row>
    <row r="224" spans="1:13" x14ac:dyDescent="0.3">
      <c r="A224" t="s">
        <v>316</v>
      </c>
      <c r="B224" s="7">
        <v>45143</v>
      </c>
      <c r="C224">
        <v>4213140599</v>
      </c>
      <c r="D224" t="s">
        <v>30</v>
      </c>
      <c r="E224" t="s">
        <v>31</v>
      </c>
      <c r="F224" t="s">
        <v>31</v>
      </c>
      <c r="G224" t="s">
        <v>32</v>
      </c>
      <c r="H224" t="s">
        <v>16</v>
      </c>
      <c r="I224" t="s">
        <v>50</v>
      </c>
      <c r="J224" t="s">
        <v>51</v>
      </c>
      <c r="K224" s="5">
        <v>560</v>
      </c>
      <c r="L224" s="5">
        <v>38</v>
      </c>
      <c r="M224" s="5">
        <f>BaseDeDatos!$K138*BaseDeDatos!$L138</f>
        <v>4459</v>
      </c>
    </row>
    <row r="225" spans="1:13" x14ac:dyDescent="0.3">
      <c r="A225" t="s">
        <v>317</v>
      </c>
      <c r="B225" s="7">
        <v>45145</v>
      </c>
      <c r="C225">
        <v>4213140599</v>
      </c>
      <c r="D225" t="s">
        <v>30</v>
      </c>
      <c r="E225" t="s">
        <v>31</v>
      </c>
      <c r="F225" t="s">
        <v>31</v>
      </c>
      <c r="G225" t="s">
        <v>32</v>
      </c>
      <c r="H225" t="s">
        <v>16</v>
      </c>
      <c r="I225" t="s">
        <v>39</v>
      </c>
      <c r="J225" t="s">
        <v>40</v>
      </c>
      <c r="K225" s="5">
        <v>178.5</v>
      </c>
      <c r="L225" s="5">
        <v>57</v>
      </c>
      <c r="M225" s="5">
        <f>BaseDeDatos!$K193*BaseDeDatos!$L193</f>
        <v>5151.9999999999991</v>
      </c>
    </row>
    <row r="226" spans="1:13" x14ac:dyDescent="0.3">
      <c r="A226" t="s">
        <v>318</v>
      </c>
      <c r="B226" s="7">
        <v>45145</v>
      </c>
      <c r="C226">
        <v>5534305664</v>
      </c>
      <c r="D226" t="s">
        <v>35</v>
      </c>
      <c r="E226" t="s">
        <v>36</v>
      </c>
      <c r="F226" t="s">
        <v>37</v>
      </c>
      <c r="G226" t="s">
        <v>38</v>
      </c>
      <c r="H226" t="s">
        <v>16</v>
      </c>
      <c r="I226" t="s">
        <v>84</v>
      </c>
      <c r="J226" t="s">
        <v>85</v>
      </c>
      <c r="K226" s="5">
        <v>546</v>
      </c>
      <c r="L226" s="5">
        <v>98</v>
      </c>
      <c r="M226" s="5">
        <f>BaseDeDatos!$K161*BaseDeDatos!$L161</f>
        <v>10888.5</v>
      </c>
    </row>
    <row r="227" spans="1:13" x14ac:dyDescent="0.3">
      <c r="A227" t="s">
        <v>319</v>
      </c>
      <c r="B227" s="7">
        <v>45148</v>
      </c>
      <c r="C227">
        <v>3498781571</v>
      </c>
      <c r="D227" t="s">
        <v>55</v>
      </c>
      <c r="E227" t="s">
        <v>56</v>
      </c>
      <c r="F227" t="s">
        <v>57</v>
      </c>
      <c r="G227" t="s">
        <v>58</v>
      </c>
      <c r="I227" t="s">
        <v>19</v>
      </c>
      <c r="J227" t="s">
        <v>20</v>
      </c>
      <c r="K227" s="5">
        <v>49</v>
      </c>
      <c r="L227" s="5">
        <v>21</v>
      </c>
      <c r="M227" s="5">
        <f>BaseDeDatos!$K69*BaseDeDatos!$L69</f>
        <v>7448</v>
      </c>
    </row>
    <row r="228" spans="1:13" x14ac:dyDescent="0.3">
      <c r="A228" t="s">
        <v>320</v>
      </c>
      <c r="B228" s="7">
        <v>45148</v>
      </c>
      <c r="C228">
        <v>3580433044</v>
      </c>
      <c r="D228" t="s">
        <v>41</v>
      </c>
      <c r="E228" t="s">
        <v>42</v>
      </c>
      <c r="F228" t="s">
        <v>42</v>
      </c>
      <c r="G228" t="s">
        <v>15</v>
      </c>
      <c r="H228" t="s">
        <v>43</v>
      </c>
      <c r="I228" t="s">
        <v>79</v>
      </c>
      <c r="J228" t="s">
        <v>66</v>
      </c>
      <c r="K228" s="5">
        <v>140</v>
      </c>
      <c r="L228" s="5">
        <v>99</v>
      </c>
      <c r="M228" s="5">
        <f>BaseDeDatos!$K183*BaseDeDatos!$L183</f>
        <v>8243.1999999999989</v>
      </c>
    </row>
    <row r="229" spans="1:13" x14ac:dyDescent="0.3">
      <c r="A229" t="s">
        <v>321</v>
      </c>
      <c r="B229" s="7">
        <v>45150</v>
      </c>
      <c r="C229">
        <v>5213348963</v>
      </c>
      <c r="D229" t="s">
        <v>82</v>
      </c>
      <c r="E229" t="s">
        <v>56</v>
      </c>
      <c r="F229" t="s">
        <v>57</v>
      </c>
      <c r="G229" t="s">
        <v>58</v>
      </c>
      <c r="H229" t="s">
        <v>43</v>
      </c>
      <c r="I229" t="s">
        <v>87</v>
      </c>
      <c r="J229" t="s">
        <v>34</v>
      </c>
      <c r="K229" s="5">
        <v>140</v>
      </c>
      <c r="L229" s="5">
        <v>49</v>
      </c>
      <c r="M229" s="5">
        <f>BaseDeDatos!$K140*BaseDeDatos!$L140</f>
        <v>11753.699999999999</v>
      </c>
    </row>
    <row r="230" spans="1:13" x14ac:dyDescent="0.3">
      <c r="A230" t="s">
        <v>322</v>
      </c>
      <c r="B230" s="7">
        <v>45150</v>
      </c>
      <c r="C230">
        <v>924402492</v>
      </c>
      <c r="D230" t="s">
        <v>83</v>
      </c>
      <c r="E230" t="s">
        <v>68</v>
      </c>
      <c r="F230" t="s">
        <v>68</v>
      </c>
      <c r="G230" t="s">
        <v>54</v>
      </c>
      <c r="H230" t="s">
        <v>24</v>
      </c>
      <c r="I230" t="s">
        <v>44</v>
      </c>
      <c r="J230" t="s">
        <v>45</v>
      </c>
      <c r="K230" s="5">
        <v>135.1</v>
      </c>
      <c r="L230" s="5">
        <v>25</v>
      </c>
      <c r="M230" s="5">
        <f>BaseDeDatos!$K176*BaseDeDatos!$L176</f>
        <v>13154.399999999998</v>
      </c>
    </row>
    <row r="231" spans="1:13" x14ac:dyDescent="0.3">
      <c r="A231" t="s">
        <v>323</v>
      </c>
      <c r="B231" s="7">
        <v>45151</v>
      </c>
      <c r="C231">
        <v>1168651383</v>
      </c>
      <c r="D231" t="s">
        <v>52</v>
      </c>
      <c r="E231" t="s">
        <v>53</v>
      </c>
      <c r="F231" t="s">
        <v>53</v>
      </c>
      <c r="G231" t="s">
        <v>54</v>
      </c>
      <c r="H231" t="s">
        <v>24</v>
      </c>
      <c r="I231" t="s">
        <v>71</v>
      </c>
      <c r="J231" t="s">
        <v>72</v>
      </c>
      <c r="K231" s="5">
        <v>39</v>
      </c>
      <c r="L231" s="5">
        <v>21</v>
      </c>
      <c r="M231" s="5">
        <f>BaseDeDatos!$K27*BaseDeDatos!$L27</f>
        <v>4508</v>
      </c>
    </row>
    <row r="232" spans="1:13" x14ac:dyDescent="0.3">
      <c r="A232" t="s">
        <v>324</v>
      </c>
      <c r="B232" s="7">
        <v>45151</v>
      </c>
      <c r="C232">
        <v>967566383</v>
      </c>
      <c r="D232" t="s">
        <v>21</v>
      </c>
      <c r="E232" t="s">
        <v>22</v>
      </c>
      <c r="F232" t="s">
        <v>22</v>
      </c>
      <c r="G232" t="s">
        <v>23</v>
      </c>
      <c r="H232" t="s">
        <v>24</v>
      </c>
      <c r="I232" t="s">
        <v>19</v>
      </c>
      <c r="J232" t="s">
        <v>20</v>
      </c>
      <c r="K232" s="5">
        <v>49</v>
      </c>
      <c r="L232" s="5">
        <v>70</v>
      </c>
      <c r="M232" s="5">
        <f>BaseDeDatos!$K318*BaseDeDatos!$L318</f>
        <v>4410</v>
      </c>
    </row>
    <row r="233" spans="1:13" x14ac:dyDescent="0.3">
      <c r="A233" t="s">
        <v>325</v>
      </c>
      <c r="B233" s="7">
        <v>45152</v>
      </c>
      <c r="C233">
        <v>4213140599</v>
      </c>
      <c r="D233" t="s">
        <v>30</v>
      </c>
      <c r="E233" t="s">
        <v>31</v>
      </c>
      <c r="F233" t="s">
        <v>31</v>
      </c>
      <c r="G233" t="s">
        <v>32</v>
      </c>
      <c r="H233" t="s">
        <v>24</v>
      </c>
      <c r="I233" t="s">
        <v>77</v>
      </c>
      <c r="J233" t="s">
        <v>78</v>
      </c>
      <c r="K233" s="5">
        <v>487.19999999999993</v>
      </c>
      <c r="L233" s="5">
        <v>30</v>
      </c>
      <c r="M233" s="5">
        <f>BaseDeDatos!$K148*BaseDeDatos!$L148</f>
        <v>62468</v>
      </c>
    </row>
    <row r="234" spans="1:13" x14ac:dyDescent="0.3">
      <c r="A234" t="s">
        <v>326</v>
      </c>
      <c r="B234" s="7">
        <v>45153</v>
      </c>
      <c r="C234">
        <v>1168651383</v>
      </c>
      <c r="D234" t="s">
        <v>52</v>
      </c>
      <c r="E234" t="s">
        <v>53</v>
      </c>
      <c r="F234" t="s">
        <v>53</v>
      </c>
      <c r="G234" t="s">
        <v>54</v>
      </c>
      <c r="H234" t="s">
        <v>24</v>
      </c>
      <c r="I234" t="s">
        <v>71</v>
      </c>
      <c r="J234" t="s">
        <v>72</v>
      </c>
      <c r="K234" s="5">
        <v>257.59999999999997</v>
      </c>
      <c r="L234" s="5">
        <v>98</v>
      </c>
      <c r="M234" s="5">
        <f>BaseDeDatos!$K134*BaseDeDatos!$L134</f>
        <v>47656</v>
      </c>
    </row>
    <row r="235" spans="1:13" x14ac:dyDescent="0.3">
      <c r="A235" t="s">
        <v>327</v>
      </c>
      <c r="B235" s="7">
        <v>45154</v>
      </c>
      <c r="C235">
        <v>5554565190</v>
      </c>
      <c r="D235" t="s">
        <v>46</v>
      </c>
      <c r="E235" t="s">
        <v>47</v>
      </c>
      <c r="F235" t="s">
        <v>48</v>
      </c>
      <c r="G235" t="s">
        <v>49</v>
      </c>
      <c r="H235" t="s">
        <v>24</v>
      </c>
      <c r="I235" t="s">
        <v>17</v>
      </c>
      <c r="J235" t="s">
        <v>18</v>
      </c>
      <c r="K235" s="5">
        <v>196</v>
      </c>
      <c r="L235" s="5">
        <v>65</v>
      </c>
      <c r="M235" s="5">
        <f>BaseDeDatos!$K137*BaseDeDatos!$L137</f>
        <v>3772</v>
      </c>
    </row>
    <row r="236" spans="1:13" x14ac:dyDescent="0.3">
      <c r="A236" t="s">
        <v>328</v>
      </c>
      <c r="B236" s="7">
        <v>45155</v>
      </c>
      <c r="C236">
        <v>5554565190</v>
      </c>
      <c r="D236" t="s">
        <v>46</v>
      </c>
      <c r="E236" t="s">
        <v>47</v>
      </c>
      <c r="F236" t="s">
        <v>48</v>
      </c>
      <c r="G236" t="s">
        <v>49</v>
      </c>
      <c r="H236" t="s">
        <v>24</v>
      </c>
      <c r="I236" t="s">
        <v>50</v>
      </c>
      <c r="J236" t="s">
        <v>51</v>
      </c>
      <c r="K236" s="5">
        <v>560</v>
      </c>
      <c r="L236" s="5">
        <v>32</v>
      </c>
      <c r="M236" s="5">
        <f>BaseDeDatos!$K325*BaseDeDatos!$L325</f>
        <v>8316</v>
      </c>
    </row>
    <row r="237" spans="1:13" x14ac:dyDescent="0.3">
      <c r="A237" t="s">
        <v>329</v>
      </c>
      <c r="B237" s="7">
        <v>45158</v>
      </c>
      <c r="C237">
        <v>5554565190</v>
      </c>
      <c r="D237" t="s">
        <v>46</v>
      </c>
      <c r="E237" t="s">
        <v>47</v>
      </c>
      <c r="F237" t="s">
        <v>48</v>
      </c>
      <c r="G237" t="s">
        <v>49</v>
      </c>
      <c r="H237" t="s">
        <v>24</v>
      </c>
      <c r="I237" t="s">
        <v>17</v>
      </c>
      <c r="J237" t="s">
        <v>18</v>
      </c>
      <c r="K237" s="5">
        <v>196</v>
      </c>
      <c r="L237" s="5">
        <v>85</v>
      </c>
      <c r="M237" s="5">
        <f>BaseDeDatos!$K294*BaseDeDatos!$L294</f>
        <v>37520</v>
      </c>
    </row>
    <row r="238" spans="1:13" x14ac:dyDescent="0.3">
      <c r="A238" t="s">
        <v>330</v>
      </c>
      <c r="B238" s="7">
        <v>45159</v>
      </c>
      <c r="C238">
        <v>4213140599</v>
      </c>
      <c r="D238" t="s">
        <v>30</v>
      </c>
      <c r="E238" t="s">
        <v>31</v>
      </c>
      <c r="F238" t="s">
        <v>31</v>
      </c>
      <c r="G238" t="s">
        <v>32</v>
      </c>
      <c r="H238" t="s">
        <v>24</v>
      </c>
      <c r="I238" t="s">
        <v>77</v>
      </c>
      <c r="J238" t="s">
        <v>78</v>
      </c>
      <c r="K238" s="5">
        <v>487.19999999999993</v>
      </c>
      <c r="L238" s="5">
        <v>24</v>
      </c>
      <c r="M238" s="5">
        <f>BaseDeDatos!$K305*BaseDeDatos!$L305</f>
        <v>61824</v>
      </c>
    </row>
    <row r="239" spans="1:13" x14ac:dyDescent="0.3">
      <c r="A239" t="s">
        <v>331</v>
      </c>
      <c r="B239" s="7">
        <v>45160</v>
      </c>
      <c r="C239">
        <v>5554565190</v>
      </c>
      <c r="D239" t="s">
        <v>46</v>
      </c>
      <c r="E239" t="s">
        <v>47</v>
      </c>
      <c r="F239" t="s">
        <v>48</v>
      </c>
      <c r="G239" t="s">
        <v>49</v>
      </c>
      <c r="H239" t="s">
        <v>16</v>
      </c>
      <c r="I239" t="s">
        <v>26</v>
      </c>
      <c r="J239" t="s">
        <v>20</v>
      </c>
      <c r="K239" s="5">
        <v>742</v>
      </c>
      <c r="L239" s="5">
        <v>14</v>
      </c>
      <c r="M239" s="5">
        <f>BaseDeDatos!$K163*BaseDeDatos!$L163</f>
        <v>13860</v>
      </c>
    </row>
    <row r="240" spans="1:13" x14ac:dyDescent="0.3">
      <c r="A240" t="s">
        <v>332</v>
      </c>
      <c r="B240" s="7">
        <v>45161</v>
      </c>
      <c r="C240">
        <v>3498781571</v>
      </c>
      <c r="D240" t="s">
        <v>55</v>
      </c>
      <c r="E240" t="s">
        <v>56</v>
      </c>
      <c r="F240" t="s">
        <v>57</v>
      </c>
      <c r="G240" t="s">
        <v>58</v>
      </c>
      <c r="I240" t="s">
        <v>63</v>
      </c>
      <c r="J240" t="s">
        <v>64</v>
      </c>
      <c r="K240" s="5">
        <v>26</v>
      </c>
      <c r="L240" s="5">
        <v>65</v>
      </c>
      <c r="M240" s="5">
        <f>BaseDeDatos!$K18*BaseDeDatos!$L18</f>
        <v>2597</v>
      </c>
    </row>
    <row r="241" spans="1:13" x14ac:dyDescent="0.3">
      <c r="A241" t="s">
        <v>333</v>
      </c>
      <c r="B241" s="7">
        <v>45164</v>
      </c>
      <c r="C241">
        <v>434033868</v>
      </c>
      <c r="D241" t="s">
        <v>13</v>
      </c>
      <c r="E241" t="s">
        <v>14</v>
      </c>
      <c r="F241" t="s">
        <v>14</v>
      </c>
      <c r="G241" t="s">
        <v>15</v>
      </c>
      <c r="H241" t="s">
        <v>16</v>
      </c>
      <c r="I241" t="s">
        <v>19</v>
      </c>
      <c r="J241" t="s">
        <v>20</v>
      </c>
      <c r="K241" s="5">
        <v>34</v>
      </c>
      <c r="L241" s="5">
        <v>1</v>
      </c>
      <c r="M241" s="5">
        <f>BaseDeDatos!$K3*BaseDeDatos!$L3</f>
        <v>24210.9</v>
      </c>
    </row>
    <row r="242" spans="1:13" x14ac:dyDescent="0.3">
      <c r="A242" t="s">
        <v>334</v>
      </c>
      <c r="B242" s="7">
        <v>45164</v>
      </c>
      <c r="C242">
        <v>3498781571</v>
      </c>
      <c r="D242" t="s">
        <v>55</v>
      </c>
      <c r="E242" t="s">
        <v>56</v>
      </c>
      <c r="F242" t="s">
        <v>57</v>
      </c>
      <c r="G242" t="s">
        <v>58</v>
      </c>
      <c r="I242" t="s">
        <v>65</v>
      </c>
      <c r="J242" t="s">
        <v>66</v>
      </c>
      <c r="K242" s="5">
        <v>308</v>
      </c>
      <c r="L242" s="5">
        <v>96</v>
      </c>
      <c r="M242" s="5">
        <f>BaseDeDatos!$K283*BaseDeDatos!$L283</f>
        <v>13239.8</v>
      </c>
    </row>
    <row r="243" spans="1:13" x14ac:dyDescent="0.3">
      <c r="A243" t="s">
        <v>335</v>
      </c>
      <c r="B243" s="7">
        <v>45165</v>
      </c>
      <c r="C243">
        <v>1168651383</v>
      </c>
      <c r="D243" t="s">
        <v>52</v>
      </c>
      <c r="E243" t="s">
        <v>53</v>
      </c>
      <c r="F243" t="s">
        <v>53</v>
      </c>
      <c r="G243" t="s">
        <v>54</v>
      </c>
      <c r="H243" t="s">
        <v>16</v>
      </c>
      <c r="I243" t="s">
        <v>29</v>
      </c>
      <c r="J243" t="s">
        <v>18</v>
      </c>
      <c r="K243" s="5">
        <v>644</v>
      </c>
      <c r="L243" s="5">
        <v>36</v>
      </c>
      <c r="M243" s="5">
        <f>BaseDeDatos!$K94*BaseDeDatos!$L94</f>
        <v>61236</v>
      </c>
    </row>
    <row r="244" spans="1:13" x14ac:dyDescent="0.3">
      <c r="A244" t="s">
        <v>336</v>
      </c>
      <c r="B244" s="7">
        <v>45165</v>
      </c>
      <c r="C244">
        <v>3498781571</v>
      </c>
      <c r="D244" t="s">
        <v>55</v>
      </c>
      <c r="E244" t="s">
        <v>56</v>
      </c>
      <c r="F244" t="s">
        <v>57</v>
      </c>
      <c r="G244" t="s">
        <v>58</v>
      </c>
      <c r="I244" t="s">
        <v>19</v>
      </c>
      <c r="J244" t="s">
        <v>20</v>
      </c>
      <c r="K244" s="5">
        <v>49</v>
      </c>
      <c r="L244" s="5">
        <v>27</v>
      </c>
      <c r="M244" s="5">
        <f>BaseDeDatos!$K186*BaseDeDatos!$L186</f>
        <v>7318.5</v>
      </c>
    </row>
    <row r="245" spans="1:13" x14ac:dyDescent="0.3">
      <c r="A245" t="s">
        <v>337</v>
      </c>
      <c r="B245" s="7">
        <v>45165</v>
      </c>
      <c r="C245">
        <v>9902612158</v>
      </c>
      <c r="D245" t="s">
        <v>73</v>
      </c>
      <c r="E245" t="s">
        <v>36</v>
      </c>
      <c r="F245" t="s">
        <v>37</v>
      </c>
      <c r="G245" t="s">
        <v>74</v>
      </c>
      <c r="H245" t="s">
        <v>16</v>
      </c>
      <c r="I245" t="s">
        <v>44</v>
      </c>
      <c r="J245" t="s">
        <v>45</v>
      </c>
      <c r="K245" s="5">
        <v>135.1</v>
      </c>
      <c r="L245" s="5">
        <v>14</v>
      </c>
      <c r="M245" s="5">
        <f>BaseDeDatos!$K313*BaseDeDatos!$L313</f>
        <v>17136</v>
      </c>
    </row>
    <row r="246" spans="1:13" x14ac:dyDescent="0.3">
      <c r="A246" t="s">
        <v>338</v>
      </c>
      <c r="B246" s="7">
        <v>45166</v>
      </c>
      <c r="C246">
        <v>4213140599</v>
      </c>
      <c r="D246" t="s">
        <v>30</v>
      </c>
      <c r="E246" t="s">
        <v>31</v>
      </c>
      <c r="F246" t="s">
        <v>31</v>
      </c>
      <c r="G246" t="s">
        <v>32</v>
      </c>
      <c r="H246" t="s">
        <v>16</v>
      </c>
      <c r="I246" t="s">
        <v>39</v>
      </c>
      <c r="J246" t="s">
        <v>40</v>
      </c>
      <c r="K246" s="5">
        <v>178.5</v>
      </c>
      <c r="L246" s="5">
        <v>13</v>
      </c>
      <c r="M246" s="5">
        <f>BaseDeDatos!$K44*BaseDeDatos!$L44</f>
        <v>24948</v>
      </c>
    </row>
    <row r="247" spans="1:13" x14ac:dyDescent="0.3">
      <c r="A247" t="s">
        <v>339</v>
      </c>
      <c r="B247" s="7">
        <v>45166</v>
      </c>
      <c r="C247">
        <v>1168651383</v>
      </c>
      <c r="D247" t="s">
        <v>52</v>
      </c>
      <c r="E247" t="s">
        <v>53</v>
      </c>
      <c r="F247" t="s">
        <v>53</v>
      </c>
      <c r="G247" t="s">
        <v>54</v>
      </c>
      <c r="H247" t="s">
        <v>24</v>
      </c>
      <c r="I247" t="s">
        <v>71</v>
      </c>
      <c r="J247" t="s">
        <v>72</v>
      </c>
      <c r="K247" s="5">
        <v>257.59999999999997</v>
      </c>
      <c r="L247" s="5">
        <v>25</v>
      </c>
      <c r="M247" s="5">
        <f>BaseDeDatos!$K107*BaseDeDatos!$L107</f>
        <v>7985.5999999999985</v>
      </c>
    </row>
    <row r="248" spans="1:13" x14ac:dyDescent="0.3">
      <c r="A248" t="s">
        <v>340</v>
      </c>
      <c r="B248" s="7">
        <v>45167</v>
      </c>
      <c r="C248">
        <v>3498781571</v>
      </c>
      <c r="D248" t="s">
        <v>55</v>
      </c>
      <c r="E248" t="s">
        <v>56</v>
      </c>
      <c r="F248" t="s">
        <v>57</v>
      </c>
      <c r="G248" t="s">
        <v>58</v>
      </c>
      <c r="I248" t="s">
        <v>65</v>
      </c>
      <c r="J248" t="s">
        <v>66</v>
      </c>
      <c r="K248" s="5">
        <v>308</v>
      </c>
      <c r="L248" s="5">
        <v>37</v>
      </c>
      <c r="M248" s="5">
        <f>BaseDeDatos!$K86*BaseDeDatos!$L86</f>
        <v>1465.1</v>
      </c>
    </row>
    <row r="249" spans="1:13" x14ac:dyDescent="0.3">
      <c r="A249" t="s">
        <v>341</v>
      </c>
      <c r="B249" s="7">
        <v>45169</v>
      </c>
      <c r="C249">
        <v>4213140599</v>
      </c>
      <c r="D249" t="s">
        <v>30</v>
      </c>
      <c r="E249" t="s">
        <v>31</v>
      </c>
      <c r="F249" t="s">
        <v>31</v>
      </c>
      <c r="G249" t="s">
        <v>32</v>
      </c>
      <c r="H249" t="s">
        <v>16</v>
      </c>
      <c r="I249" t="s">
        <v>33</v>
      </c>
      <c r="J249" t="s">
        <v>34</v>
      </c>
      <c r="K249" s="5">
        <v>128.79999999999998</v>
      </c>
      <c r="L249" s="5">
        <v>51</v>
      </c>
      <c r="M249" s="5">
        <f>BaseDeDatos!$K112*BaseDeDatos!$L112</f>
        <v>13160</v>
      </c>
    </row>
    <row r="250" spans="1:13" x14ac:dyDescent="0.3">
      <c r="A250" t="s">
        <v>342</v>
      </c>
      <c r="B250" s="7">
        <v>45169</v>
      </c>
      <c r="C250">
        <v>924402492</v>
      </c>
      <c r="D250" t="s">
        <v>83</v>
      </c>
      <c r="E250" t="s">
        <v>68</v>
      </c>
      <c r="F250" t="s">
        <v>68</v>
      </c>
      <c r="G250" t="s">
        <v>54</v>
      </c>
      <c r="H250" t="s">
        <v>24</v>
      </c>
      <c r="I250" t="s">
        <v>44</v>
      </c>
      <c r="J250" t="s">
        <v>45</v>
      </c>
      <c r="K250" s="5">
        <v>135.1</v>
      </c>
      <c r="L250" s="5">
        <v>71</v>
      </c>
      <c r="M250" s="5">
        <f>BaseDeDatos!$K266*BaseDeDatos!$L266</f>
        <v>1716.26</v>
      </c>
    </row>
    <row r="251" spans="1:13" x14ac:dyDescent="0.3">
      <c r="A251" t="s">
        <v>343</v>
      </c>
      <c r="B251" s="7">
        <v>45169</v>
      </c>
      <c r="C251">
        <v>9902612158</v>
      </c>
      <c r="D251" t="s">
        <v>73</v>
      </c>
      <c r="E251" t="s">
        <v>36</v>
      </c>
      <c r="F251" t="s">
        <v>37</v>
      </c>
      <c r="G251" t="s">
        <v>74</v>
      </c>
      <c r="H251" t="s">
        <v>16</v>
      </c>
      <c r="I251" t="s">
        <v>44</v>
      </c>
      <c r="J251" t="s">
        <v>45</v>
      </c>
      <c r="K251" s="5">
        <v>135.1</v>
      </c>
      <c r="L251" s="5">
        <v>89</v>
      </c>
      <c r="M251" s="5">
        <f>BaseDeDatos!$K280*BaseDeDatos!$L280</f>
        <v>7854</v>
      </c>
    </row>
    <row r="252" spans="1:13" x14ac:dyDescent="0.3">
      <c r="A252" t="s">
        <v>344</v>
      </c>
      <c r="B252" s="7">
        <v>45169</v>
      </c>
      <c r="C252">
        <v>3498781571</v>
      </c>
      <c r="D252" t="s">
        <v>55</v>
      </c>
      <c r="E252" t="s">
        <v>56</v>
      </c>
      <c r="F252" t="s">
        <v>57</v>
      </c>
      <c r="G252" t="s">
        <v>58</v>
      </c>
      <c r="I252" t="s">
        <v>33</v>
      </c>
      <c r="J252" t="s">
        <v>34</v>
      </c>
      <c r="K252" s="5">
        <v>128.79999999999998</v>
      </c>
      <c r="L252" s="5">
        <v>34</v>
      </c>
      <c r="M252" s="5">
        <f>BaseDeDatos!$K284*BaseDeDatos!$L284</f>
        <v>2142</v>
      </c>
    </row>
    <row r="253" spans="1:13" x14ac:dyDescent="0.3">
      <c r="A253" t="s">
        <v>345</v>
      </c>
      <c r="B253" s="7">
        <v>45170</v>
      </c>
      <c r="C253">
        <v>7655628230</v>
      </c>
      <c r="D253" t="s">
        <v>69</v>
      </c>
      <c r="E253" t="s">
        <v>70</v>
      </c>
      <c r="F253" t="s">
        <v>70</v>
      </c>
      <c r="G253" t="s">
        <v>32</v>
      </c>
      <c r="I253" t="s">
        <v>29</v>
      </c>
      <c r="J253" t="s">
        <v>18</v>
      </c>
      <c r="K253" s="5">
        <v>644</v>
      </c>
      <c r="L253" s="5">
        <v>77</v>
      </c>
      <c r="M253" s="5">
        <f>BaseDeDatos!$K104*BaseDeDatos!$L104</f>
        <v>3520</v>
      </c>
    </row>
    <row r="254" spans="1:13" x14ac:dyDescent="0.3">
      <c r="A254" t="s">
        <v>346</v>
      </c>
      <c r="B254" s="7">
        <v>45171</v>
      </c>
      <c r="C254">
        <v>924402492</v>
      </c>
      <c r="D254" t="s">
        <v>83</v>
      </c>
      <c r="E254" t="s">
        <v>68</v>
      </c>
      <c r="F254" t="s">
        <v>68</v>
      </c>
      <c r="G254" t="s">
        <v>54</v>
      </c>
      <c r="H254" t="s">
        <v>24</v>
      </c>
      <c r="I254" t="s">
        <v>71</v>
      </c>
      <c r="J254" t="s">
        <v>72</v>
      </c>
      <c r="K254" s="5">
        <v>257.59999999999997</v>
      </c>
      <c r="L254" s="5">
        <v>65</v>
      </c>
      <c r="M254" s="5">
        <f>BaseDeDatos!$K60*BaseDeDatos!$L60</f>
        <v>12834.5</v>
      </c>
    </row>
    <row r="255" spans="1:13" x14ac:dyDescent="0.3">
      <c r="A255" t="s">
        <v>347</v>
      </c>
      <c r="B255" s="7">
        <v>45171</v>
      </c>
      <c r="C255">
        <v>967566383</v>
      </c>
      <c r="D255" t="s">
        <v>21</v>
      </c>
      <c r="E255" t="s">
        <v>22</v>
      </c>
      <c r="F255" t="s">
        <v>22</v>
      </c>
      <c r="G255" t="s">
        <v>23</v>
      </c>
      <c r="H255" t="s">
        <v>24</v>
      </c>
      <c r="I255" t="s">
        <v>26</v>
      </c>
      <c r="J255" t="s">
        <v>20</v>
      </c>
      <c r="K255" s="5">
        <v>742</v>
      </c>
      <c r="L255" s="5">
        <v>27</v>
      </c>
      <c r="M255" s="5">
        <f>BaseDeDatos!$K317*BaseDeDatos!$L317</f>
        <v>10192</v>
      </c>
    </row>
    <row r="256" spans="1:13" x14ac:dyDescent="0.3">
      <c r="A256" t="s">
        <v>348</v>
      </c>
      <c r="B256" s="7">
        <v>45172</v>
      </c>
      <c r="C256">
        <v>924402492</v>
      </c>
      <c r="D256" t="s">
        <v>83</v>
      </c>
      <c r="E256" t="s">
        <v>68</v>
      </c>
      <c r="F256" t="s">
        <v>68</v>
      </c>
      <c r="G256" t="s">
        <v>54</v>
      </c>
      <c r="H256" t="s">
        <v>24</v>
      </c>
      <c r="I256" t="s">
        <v>88</v>
      </c>
      <c r="J256" t="s">
        <v>89</v>
      </c>
      <c r="K256" s="5">
        <v>298.90000000000003</v>
      </c>
      <c r="L256" s="5">
        <v>60</v>
      </c>
      <c r="M256" s="5">
        <f>BaseDeDatos!$K212*BaseDeDatos!$L212</f>
        <v>84</v>
      </c>
    </row>
    <row r="257" spans="1:13" x14ac:dyDescent="0.3">
      <c r="A257" t="s">
        <v>349</v>
      </c>
      <c r="B257" s="7">
        <v>45173</v>
      </c>
      <c r="C257">
        <v>924402492</v>
      </c>
      <c r="D257" t="s">
        <v>83</v>
      </c>
      <c r="E257" t="s">
        <v>68</v>
      </c>
      <c r="F257" t="s">
        <v>68</v>
      </c>
      <c r="G257" t="s">
        <v>54</v>
      </c>
      <c r="H257" t="s">
        <v>24</v>
      </c>
      <c r="I257" t="s">
        <v>88</v>
      </c>
      <c r="J257" t="s">
        <v>89</v>
      </c>
      <c r="K257" s="5">
        <v>298.90000000000003</v>
      </c>
      <c r="L257" s="5">
        <v>49</v>
      </c>
      <c r="M257" s="5">
        <f>BaseDeDatos!$K265*BaseDeDatos!$L265</f>
        <v>20624.100000000002</v>
      </c>
    </row>
    <row r="258" spans="1:13" x14ac:dyDescent="0.3">
      <c r="A258" t="s">
        <v>350</v>
      </c>
      <c r="B258" s="7">
        <v>45174</v>
      </c>
      <c r="C258">
        <v>967566383</v>
      </c>
      <c r="D258" t="s">
        <v>21</v>
      </c>
      <c r="E258" t="s">
        <v>22</v>
      </c>
      <c r="F258" t="s">
        <v>22</v>
      </c>
      <c r="G258" t="s">
        <v>23</v>
      </c>
      <c r="H258" t="s">
        <v>24</v>
      </c>
      <c r="I258" t="s">
        <v>91</v>
      </c>
      <c r="J258" t="s">
        <v>92</v>
      </c>
      <c r="K258" s="5">
        <v>98</v>
      </c>
      <c r="L258" s="5">
        <v>37</v>
      </c>
      <c r="M258" s="5">
        <f>BaseDeDatos!$K304*BaseDeDatos!$L304</f>
        <v>10388</v>
      </c>
    </row>
    <row r="259" spans="1:13" x14ac:dyDescent="0.3">
      <c r="A259" t="s">
        <v>351</v>
      </c>
      <c r="B259" s="7">
        <v>45175</v>
      </c>
      <c r="C259">
        <v>924402492</v>
      </c>
      <c r="D259" t="s">
        <v>83</v>
      </c>
      <c r="E259" t="s">
        <v>68</v>
      </c>
      <c r="F259" t="s">
        <v>68</v>
      </c>
      <c r="G259" t="s">
        <v>54</v>
      </c>
      <c r="H259" t="s">
        <v>24</v>
      </c>
      <c r="I259" t="s">
        <v>88</v>
      </c>
      <c r="J259" t="s">
        <v>89</v>
      </c>
      <c r="K259" s="5">
        <v>298.90000000000003</v>
      </c>
      <c r="L259" s="5">
        <v>54</v>
      </c>
      <c r="M259" s="5">
        <f>BaseDeDatos!$K233*BaseDeDatos!$L233</f>
        <v>14615.999999999998</v>
      </c>
    </row>
    <row r="260" spans="1:13" x14ac:dyDescent="0.3">
      <c r="A260" t="s">
        <v>352</v>
      </c>
      <c r="B260" s="7">
        <v>45176</v>
      </c>
      <c r="C260">
        <v>3498781571</v>
      </c>
      <c r="D260" t="s">
        <v>55</v>
      </c>
      <c r="E260" t="s">
        <v>56</v>
      </c>
      <c r="F260" t="s">
        <v>57</v>
      </c>
      <c r="G260" t="s">
        <v>58</v>
      </c>
      <c r="I260" t="s">
        <v>33</v>
      </c>
      <c r="J260" t="s">
        <v>34</v>
      </c>
      <c r="K260" s="5">
        <v>128.79999999999998</v>
      </c>
      <c r="L260" s="5">
        <v>38</v>
      </c>
      <c r="M260" s="5">
        <f>BaseDeDatos!$K127*BaseDeDatos!$L127</f>
        <v>6214.5999999999995</v>
      </c>
    </row>
    <row r="261" spans="1:13" x14ac:dyDescent="0.3">
      <c r="A261" t="s">
        <v>353</v>
      </c>
      <c r="B261" s="7">
        <v>45179</v>
      </c>
      <c r="C261">
        <v>967566383</v>
      </c>
      <c r="D261" t="s">
        <v>21</v>
      </c>
      <c r="E261" t="s">
        <v>22</v>
      </c>
      <c r="F261" t="s">
        <v>22</v>
      </c>
      <c r="G261" t="s">
        <v>23</v>
      </c>
      <c r="H261" t="s">
        <v>24</v>
      </c>
      <c r="I261" t="s">
        <v>91</v>
      </c>
      <c r="J261" t="s">
        <v>92</v>
      </c>
      <c r="K261" s="5">
        <v>98</v>
      </c>
      <c r="L261" s="5">
        <v>19</v>
      </c>
      <c r="M261" s="5">
        <f>BaseDeDatos!$K181*BaseDeDatos!$L181</f>
        <v>9016</v>
      </c>
    </row>
    <row r="262" spans="1:13" x14ac:dyDescent="0.3">
      <c r="A262" t="s">
        <v>354</v>
      </c>
      <c r="B262" s="7">
        <v>45179</v>
      </c>
      <c r="C262">
        <v>7655628230</v>
      </c>
      <c r="D262" t="s">
        <v>69</v>
      </c>
      <c r="E262" t="s">
        <v>70</v>
      </c>
      <c r="F262" t="s">
        <v>70</v>
      </c>
      <c r="G262" t="s">
        <v>32</v>
      </c>
      <c r="I262" t="s">
        <v>71</v>
      </c>
      <c r="J262" t="s">
        <v>72</v>
      </c>
      <c r="K262" s="5">
        <v>257.59999999999997</v>
      </c>
      <c r="L262" s="5">
        <v>71</v>
      </c>
      <c r="M262" s="5">
        <f>BaseDeDatos!$K154*BaseDeDatos!$L154</f>
        <v>3647.7</v>
      </c>
    </row>
    <row r="263" spans="1:13" x14ac:dyDescent="0.3">
      <c r="A263" t="s">
        <v>355</v>
      </c>
      <c r="B263" s="7">
        <v>45181</v>
      </c>
      <c r="C263">
        <v>7655628230</v>
      </c>
      <c r="D263" t="s">
        <v>69</v>
      </c>
      <c r="E263" t="s">
        <v>70</v>
      </c>
      <c r="F263" t="s">
        <v>70</v>
      </c>
      <c r="G263" t="s">
        <v>32</v>
      </c>
      <c r="I263" t="s">
        <v>59</v>
      </c>
      <c r="J263" t="s">
        <v>18</v>
      </c>
      <c r="K263" s="5">
        <v>41.86</v>
      </c>
      <c r="L263" s="5">
        <v>51</v>
      </c>
      <c r="M263" s="5">
        <f>BaseDeDatos!$K132*BaseDeDatos!$L132</f>
        <v>962.78</v>
      </c>
    </row>
    <row r="264" spans="1:13" x14ac:dyDescent="0.3">
      <c r="A264" t="s">
        <v>356</v>
      </c>
      <c r="B264" s="7">
        <v>45181</v>
      </c>
      <c r="C264">
        <v>3498781571</v>
      </c>
      <c r="D264" t="s">
        <v>55</v>
      </c>
      <c r="E264" t="s">
        <v>56</v>
      </c>
      <c r="F264" t="s">
        <v>57</v>
      </c>
      <c r="G264" t="s">
        <v>58</v>
      </c>
      <c r="H264" t="s">
        <v>24</v>
      </c>
      <c r="I264" t="s">
        <v>81</v>
      </c>
      <c r="J264" t="s">
        <v>20</v>
      </c>
      <c r="K264" s="5">
        <v>140</v>
      </c>
      <c r="L264" s="5">
        <v>20</v>
      </c>
      <c r="M264" s="5">
        <f>BaseDeDatos!$K308*BaseDeDatos!$L308</f>
        <v>7350</v>
      </c>
    </row>
    <row r="265" spans="1:13" x14ac:dyDescent="0.3">
      <c r="A265" t="s">
        <v>357</v>
      </c>
      <c r="B265" s="7">
        <v>45183</v>
      </c>
      <c r="C265">
        <v>924402492</v>
      </c>
      <c r="D265" t="s">
        <v>83</v>
      </c>
      <c r="E265" t="s">
        <v>68</v>
      </c>
      <c r="F265" t="s">
        <v>68</v>
      </c>
      <c r="G265" t="s">
        <v>54</v>
      </c>
      <c r="H265" t="s">
        <v>24</v>
      </c>
      <c r="I265" t="s">
        <v>88</v>
      </c>
      <c r="J265" t="s">
        <v>89</v>
      </c>
      <c r="K265" s="5">
        <v>298.90000000000003</v>
      </c>
      <c r="L265" s="5">
        <v>69</v>
      </c>
      <c r="M265" s="5">
        <f>BaseDeDatos!$K298*BaseDeDatos!$L298</f>
        <v>36708</v>
      </c>
    </row>
    <row r="266" spans="1:13" x14ac:dyDescent="0.3">
      <c r="A266" t="s">
        <v>358</v>
      </c>
      <c r="B266" s="7">
        <v>45183</v>
      </c>
      <c r="C266">
        <v>3498781571</v>
      </c>
      <c r="D266" t="s">
        <v>55</v>
      </c>
      <c r="E266" t="s">
        <v>56</v>
      </c>
      <c r="F266" t="s">
        <v>57</v>
      </c>
      <c r="G266" t="s">
        <v>58</v>
      </c>
      <c r="H266" t="s">
        <v>24</v>
      </c>
      <c r="I266" t="s">
        <v>59</v>
      </c>
      <c r="J266" t="s">
        <v>18</v>
      </c>
      <c r="K266" s="5">
        <v>41.86</v>
      </c>
      <c r="L266" s="5">
        <v>41</v>
      </c>
      <c r="M266" s="5">
        <f>BaseDeDatos!$K328*BaseDeDatos!$L328</f>
        <v>61824</v>
      </c>
    </row>
    <row r="267" spans="1:13" x14ac:dyDescent="0.3">
      <c r="A267" t="s">
        <v>359</v>
      </c>
      <c r="B267" s="7">
        <v>45184</v>
      </c>
      <c r="C267">
        <v>4213140599</v>
      </c>
      <c r="D267" t="s">
        <v>30</v>
      </c>
      <c r="E267" t="s">
        <v>31</v>
      </c>
      <c r="F267" t="s">
        <v>31</v>
      </c>
      <c r="G267" t="s">
        <v>32</v>
      </c>
      <c r="H267" t="s">
        <v>16</v>
      </c>
      <c r="I267" t="s">
        <v>50</v>
      </c>
      <c r="J267" t="s">
        <v>51</v>
      </c>
      <c r="K267" s="5">
        <v>560</v>
      </c>
      <c r="L267" s="5">
        <v>85</v>
      </c>
      <c r="M267" s="5">
        <f>BaseDeDatos!$K55*BaseDeDatos!$L55</f>
        <v>4116</v>
      </c>
    </row>
    <row r="268" spans="1:13" x14ac:dyDescent="0.3">
      <c r="A268" t="s">
        <v>360</v>
      </c>
      <c r="B268" s="7">
        <v>45186</v>
      </c>
      <c r="C268">
        <v>1168651383</v>
      </c>
      <c r="D268" t="s">
        <v>52</v>
      </c>
      <c r="E268" t="s">
        <v>53</v>
      </c>
      <c r="F268" t="s">
        <v>53</v>
      </c>
      <c r="G268" t="s">
        <v>54</v>
      </c>
      <c r="H268" t="s">
        <v>24</v>
      </c>
      <c r="I268" t="s">
        <v>29</v>
      </c>
      <c r="J268" t="s">
        <v>18</v>
      </c>
      <c r="K268" s="5">
        <v>644</v>
      </c>
      <c r="L268" s="5">
        <v>32</v>
      </c>
      <c r="M268" s="5">
        <f>BaseDeDatos!$K41*BaseDeDatos!$L41</f>
        <v>39928</v>
      </c>
    </row>
    <row r="269" spans="1:13" x14ac:dyDescent="0.3">
      <c r="A269" t="s">
        <v>361</v>
      </c>
      <c r="B269" s="7">
        <v>45188</v>
      </c>
      <c r="C269">
        <v>3198859022</v>
      </c>
      <c r="D269" t="s">
        <v>60</v>
      </c>
      <c r="E269" t="s">
        <v>61</v>
      </c>
      <c r="F269" t="s">
        <v>62</v>
      </c>
      <c r="G269" t="s">
        <v>93</v>
      </c>
      <c r="I269" t="s">
        <v>29</v>
      </c>
      <c r="J269" t="s">
        <v>18</v>
      </c>
      <c r="K269" s="5">
        <v>644</v>
      </c>
      <c r="L269" s="5">
        <v>71</v>
      </c>
      <c r="M269" s="5">
        <f>BaseDeDatos!$K124*BaseDeDatos!$L124</f>
        <v>2744</v>
      </c>
    </row>
    <row r="270" spans="1:13" x14ac:dyDescent="0.3">
      <c r="A270" t="s">
        <v>362</v>
      </c>
      <c r="B270" s="7">
        <v>45188</v>
      </c>
      <c r="C270">
        <v>1168651383</v>
      </c>
      <c r="D270" t="s">
        <v>52</v>
      </c>
      <c r="E270" t="s">
        <v>53</v>
      </c>
      <c r="F270" t="s">
        <v>53</v>
      </c>
      <c r="G270" t="s">
        <v>54</v>
      </c>
      <c r="H270" t="s">
        <v>24</v>
      </c>
      <c r="I270" t="s">
        <v>29</v>
      </c>
      <c r="J270" t="s">
        <v>18</v>
      </c>
      <c r="K270" s="5">
        <v>644</v>
      </c>
      <c r="L270" s="5">
        <v>34</v>
      </c>
      <c r="M270" s="5">
        <f>BaseDeDatos!$K279*BaseDeDatos!$L279</f>
        <v>18200</v>
      </c>
    </row>
    <row r="271" spans="1:13" x14ac:dyDescent="0.3">
      <c r="A271" t="s">
        <v>363</v>
      </c>
      <c r="B271" s="7">
        <v>45189</v>
      </c>
      <c r="C271">
        <v>7747820326</v>
      </c>
      <c r="D271" t="s">
        <v>67</v>
      </c>
      <c r="E271" t="s">
        <v>68</v>
      </c>
      <c r="F271" t="s">
        <v>68</v>
      </c>
      <c r="G271" t="s">
        <v>54</v>
      </c>
      <c r="I271" t="s">
        <v>19</v>
      </c>
      <c r="J271" t="s">
        <v>20</v>
      </c>
      <c r="K271" s="5">
        <v>49</v>
      </c>
      <c r="L271" s="5">
        <v>28</v>
      </c>
      <c r="M271" s="5">
        <f>BaseDeDatos!$K128*BaseDeDatos!$L128</f>
        <v>43092</v>
      </c>
    </row>
    <row r="272" spans="1:13" x14ac:dyDescent="0.3">
      <c r="A272" t="s">
        <v>364</v>
      </c>
      <c r="B272" s="7">
        <v>45190</v>
      </c>
      <c r="C272">
        <v>967566383</v>
      </c>
      <c r="D272" t="s">
        <v>21</v>
      </c>
      <c r="E272" t="s">
        <v>22</v>
      </c>
      <c r="F272" t="s">
        <v>22</v>
      </c>
      <c r="G272" t="s">
        <v>23</v>
      </c>
      <c r="H272" t="s">
        <v>24</v>
      </c>
      <c r="I272" t="s">
        <v>90</v>
      </c>
      <c r="J272" t="s">
        <v>64</v>
      </c>
      <c r="K272" s="5">
        <v>1134</v>
      </c>
      <c r="L272" s="5">
        <v>23</v>
      </c>
      <c r="M272" s="5">
        <f>BaseDeDatos!$K119*BaseDeDatos!$L119</f>
        <v>15456</v>
      </c>
    </row>
    <row r="273" spans="1:13" x14ac:dyDescent="0.3">
      <c r="A273" t="s">
        <v>365</v>
      </c>
      <c r="B273" s="7">
        <v>45191</v>
      </c>
      <c r="C273">
        <v>3498781571</v>
      </c>
      <c r="D273" t="s">
        <v>55</v>
      </c>
      <c r="E273" t="s">
        <v>56</v>
      </c>
      <c r="F273" t="s">
        <v>57</v>
      </c>
      <c r="G273" t="s">
        <v>58</v>
      </c>
      <c r="H273" t="s">
        <v>24</v>
      </c>
      <c r="I273" t="s">
        <v>59</v>
      </c>
      <c r="J273" t="s">
        <v>18</v>
      </c>
      <c r="K273" s="5">
        <v>41.86</v>
      </c>
      <c r="L273" s="5">
        <v>32</v>
      </c>
      <c r="M273" s="5">
        <f>BaseDeDatos!$K247*BaseDeDatos!$L247</f>
        <v>6439.9999999999991</v>
      </c>
    </row>
    <row r="274" spans="1:13" x14ac:dyDescent="0.3">
      <c r="A274" t="s">
        <v>366</v>
      </c>
      <c r="B274" s="7">
        <v>45192</v>
      </c>
      <c r="C274">
        <v>7747820326</v>
      </c>
      <c r="D274" t="s">
        <v>67</v>
      </c>
      <c r="E274" t="s">
        <v>68</v>
      </c>
      <c r="F274" t="s">
        <v>68</v>
      </c>
      <c r="G274" t="s">
        <v>54</v>
      </c>
      <c r="I274" t="s">
        <v>19</v>
      </c>
      <c r="J274" t="s">
        <v>20</v>
      </c>
      <c r="K274" s="5">
        <v>49</v>
      </c>
      <c r="L274" s="5">
        <v>44</v>
      </c>
      <c r="M274" s="5">
        <f>BaseDeDatos!$K101*BaseDeDatos!$L101</f>
        <v>20607.999999999996</v>
      </c>
    </row>
    <row r="275" spans="1:13" x14ac:dyDescent="0.3">
      <c r="A275" t="s">
        <v>367</v>
      </c>
      <c r="B275" s="7">
        <v>45193</v>
      </c>
      <c r="C275">
        <v>4213140599</v>
      </c>
      <c r="D275" t="s">
        <v>30</v>
      </c>
      <c r="E275" t="s">
        <v>31</v>
      </c>
      <c r="F275" t="s">
        <v>31</v>
      </c>
      <c r="G275" t="s">
        <v>32</v>
      </c>
      <c r="H275" t="s">
        <v>24</v>
      </c>
      <c r="I275" t="s">
        <v>77</v>
      </c>
      <c r="J275" t="s">
        <v>78</v>
      </c>
      <c r="K275" s="5">
        <v>487.19999999999993</v>
      </c>
      <c r="L275" s="5">
        <v>93</v>
      </c>
      <c r="M275" s="5">
        <f>BaseDeDatos!$K272*BaseDeDatos!$L272</f>
        <v>26082</v>
      </c>
    </row>
    <row r="276" spans="1:13" x14ac:dyDescent="0.3">
      <c r="A276" t="s">
        <v>368</v>
      </c>
      <c r="B276" s="7">
        <v>45194</v>
      </c>
      <c r="C276">
        <v>3580433044</v>
      </c>
      <c r="D276" t="s">
        <v>41</v>
      </c>
      <c r="E276" t="s">
        <v>42</v>
      </c>
      <c r="F276" t="s">
        <v>42</v>
      </c>
      <c r="G276" t="s">
        <v>15</v>
      </c>
      <c r="I276" t="s">
        <v>59</v>
      </c>
      <c r="J276" t="s">
        <v>18</v>
      </c>
      <c r="K276" s="5">
        <v>41.86</v>
      </c>
      <c r="L276" s="5">
        <v>88</v>
      </c>
      <c r="M276" s="5">
        <f>BaseDeDatos!$K165*BaseDeDatos!$L165</f>
        <v>9520</v>
      </c>
    </row>
    <row r="277" spans="1:13" x14ac:dyDescent="0.3">
      <c r="A277" t="s">
        <v>369</v>
      </c>
      <c r="B277" s="7">
        <v>45194</v>
      </c>
      <c r="C277">
        <v>1168651383</v>
      </c>
      <c r="D277" t="s">
        <v>52</v>
      </c>
      <c r="E277" t="s">
        <v>53</v>
      </c>
      <c r="F277" t="s">
        <v>53</v>
      </c>
      <c r="G277" t="s">
        <v>54</v>
      </c>
      <c r="H277" t="s">
        <v>16</v>
      </c>
      <c r="I277" t="s">
        <v>29</v>
      </c>
      <c r="J277" t="s">
        <v>18</v>
      </c>
      <c r="K277" s="5">
        <v>644</v>
      </c>
      <c r="L277" s="5">
        <v>86</v>
      </c>
      <c r="M277" s="5">
        <f>BaseDeDatos!$K245*BaseDeDatos!$L245</f>
        <v>1891.3999999999999</v>
      </c>
    </row>
    <row r="278" spans="1:13" x14ac:dyDescent="0.3">
      <c r="A278" t="s">
        <v>370</v>
      </c>
      <c r="B278" s="7">
        <v>45195</v>
      </c>
      <c r="C278">
        <v>3498781571</v>
      </c>
      <c r="D278" t="s">
        <v>55</v>
      </c>
      <c r="E278" t="s">
        <v>56</v>
      </c>
      <c r="F278" t="s">
        <v>57</v>
      </c>
      <c r="G278" t="s">
        <v>58</v>
      </c>
      <c r="I278" t="s">
        <v>63</v>
      </c>
      <c r="J278" t="s">
        <v>64</v>
      </c>
      <c r="K278" s="5">
        <v>350</v>
      </c>
      <c r="L278" s="5">
        <v>27</v>
      </c>
      <c r="M278" s="5">
        <f>BaseDeDatos!$K85*BaseDeDatos!$L85</f>
        <v>16486.399999999998</v>
      </c>
    </row>
    <row r="279" spans="1:13" x14ac:dyDescent="0.3">
      <c r="A279" t="s">
        <v>371</v>
      </c>
      <c r="B279" s="7">
        <v>45196</v>
      </c>
      <c r="C279">
        <v>3498781571</v>
      </c>
      <c r="D279" t="s">
        <v>55</v>
      </c>
      <c r="E279" t="s">
        <v>56</v>
      </c>
      <c r="F279" t="s">
        <v>57</v>
      </c>
      <c r="G279" t="s">
        <v>58</v>
      </c>
      <c r="I279" t="s">
        <v>63</v>
      </c>
      <c r="J279" t="s">
        <v>64</v>
      </c>
      <c r="K279" s="5">
        <v>350</v>
      </c>
      <c r="L279" s="5">
        <v>52</v>
      </c>
      <c r="M279" s="5">
        <f>BaseDeDatos!$K98*BaseDeDatos!$L98</f>
        <v>55384</v>
      </c>
    </row>
    <row r="280" spans="1:13" x14ac:dyDescent="0.3">
      <c r="A280" t="s">
        <v>372</v>
      </c>
      <c r="B280" s="7">
        <v>45196</v>
      </c>
      <c r="C280">
        <v>5554565190</v>
      </c>
      <c r="D280" t="s">
        <v>46</v>
      </c>
      <c r="E280" t="s">
        <v>47</v>
      </c>
      <c r="F280" t="s">
        <v>48</v>
      </c>
      <c r="G280" t="s">
        <v>49</v>
      </c>
      <c r="H280" t="s">
        <v>16</v>
      </c>
      <c r="I280" t="s">
        <v>39</v>
      </c>
      <c r="J280" t="s">
        <v>40</v>
      </c>
      <c r="K280" s="5">
        <v>178.5</v>
      </c>
      <c r="L280" s="5">
        <v>44</v>
      </c>
      <c r="M280" s="5">
        <f>BaseDeDatos!$K145*BaseDeDatos!$L145</f>
        <v>32900</v>
      </c>
    </row>
    <row r="281" spans="1:13" x14ac:dyDescent="0.3">
      <c r="A281" t="s">
        <v>373</v>
      </c>
      <c r="B281" s="7">
        <v>45197</v>
      </c>
      <c r="C281">
        <v>5554565190</v>
      </c>
      <c r="D281" t="s">
        <v>46</v>
      </c>
      <c r="E281" t="s">
        <v>47</v>
      </c>
      <c r="F281" t="s">
        <v>48</v>
      </c>
      <c r="G281" t="s">
        <v>49</v>
      </c>
      <c r="H281" t="s">
        <v>16</v>
      </c>
      <c r="I281" t="s">
        <v>39</v>
      </c>
      <c r="J281" t="s">
        <v>40</v>
      </c>
      <c r="K281" s="5">
        <v>178.5</v>
      </c>
      <c r="L281" s="5">
        <v>19</v>
      </c>
      <c r="M281" s="5">
        <f>BaseDeDatos!$K118*BaseDeDatos!$L118</f>
        <v>22386</v>
      </c>
    </row>
    <row r="282" spans="1:13" x14ac:dyDescent="0.3">
      <c r="A282" t="s">
        <v>374</v>
      </c>
      <c r="B282" s="7">
        <v>45197</v>
      </c>
      <c r="C282">
        <v>3498781571</v>
      </c>
      <c r="D282" t="s">
        <v>55</v>
      </c>
      <c r="E282" t="s">
        <v>56</v>
      </c>
      <c r="F282" t="s">
        <v>57</v>
      </c>
      <c r="G282" t="s">
        <v>58</v>
      </c>
      <c r="H282" t="s">
        <v>24</v>
      </c>
      <c r="I282" t="s">
        <v>81</v>
      </c>
      <c r="J282" t="s">
        <v>20</v>
      </c>
      <c r="K282" s="5">
        <v>140</v>
      </c>
      <c r="L282" s="5">
        <v>80</v>
      </c>
      <c r="M282" s="5">
        <f>BaseDeDatos!$K185*BaseDeDatos!$L185</f>
        <v>18648</v>
      </c>
    </row>
    <row r="283" spans="1:13" x14ac:dyDescent="0.3">
      <c r="A283" t="s">
        <v>375</v>
      </c>
      <c r="B283" s="7">
        <v>45197</v>
      </c>
      <c r="C283">
        <v>1168651383</v>
      </c>
      <c r="D283" t="s">
        <v>52</v>
      </c>
      <c r="E283" t="s">
        <v>53</v>
      </c>
      <c r="F283" t="s">
        <v>53</v>
      </c>
      <c r="G283" t="s">
        <v>54</v>
      </c>
      <c r="H283" t="s">
        <v>24</v>
      </c>
      <c r="I283" t="s">
        <v>44</v>
      </c>
      <c r="J283" t="s">
        <v>45</v>
      </c>
      <c r="K283" s="5">
        <v>135.1</v>
      </c>
      <c r="L283" s="5">
        <v>98</v>
      </c>
      <c r="M283" s="5">
        <f>BaseDeDatos!$K338*BaseDeDatos!$L338</f>
        <v>4458.3</v>
      </c>
    </row>
    <row r="284" spans="1:13" x14ac:dyDescent="0.3">
      <c r="A284" t="s">
        <v>376</v>
      </c>
      <c r="B284" s="7">
        <v>45197</v>
      </c>
      <c r="C284">
        <v>5554565190</v>
      </c>
      <c r="D284" t="s">
        <v>46</v>
      </c>
      <c r="E284" t="s">
        <v>47</v>
      </c>
      <c r="F284" t="s">
        <v>48</v>
      </c>
      <c r="G284" t="s">
        <v>49</v>
      </c>
      <c r="H284" t="s">
        <v>16</v>
      </c>
      <c r="I284" t="s">
        <v>39</v>
      </c>
      <c r="J284" t="s">
        <v>40</v>
      </c>
      <c r="K284" s="5">
        <v>178.5</v>
      </c>
      <c r="L284" s="5">
        <v>12</v>
      </c>
      <c r="M284" s="5">
        <f>BaseDeDatos!$K350*BaseDeDatos!$L350</f>
        <v>10584</v>
      </c>
    </row>
    <row r="285" spans="1:13" x14ac:dyDescent="0.3">
      <c r="A285" t="s">
        <v>377</v>
      </c>
      <c r="B285" s="7">
        <v>45199</v>
      </c>
      <c r="C285">
        <v>5554565190</v>
      </c>
      <c r="D285" t="s">
        <v>46</v>
      </c>
      <c r="E285" t="s">
        <v>47</v>
      </c>
      <c r="F285" t="s">
        <v>48</v>
      </c>
      <c r="G285" t="s">
        <v>49</v>
      </c>
      <c r="H285" t="s">
        <v>24</v>
      </c>
      <c r="I285" t="s">
        <v>17</v>
      </c>
      <c r="J285" t="s">
        <v>18</v>
      </c>
      <c r="K285" s="5">
        <v>196</v>
      </c>
      <c r="L285" s="5">
        <v>84</v>
      </c>
      <c r="M285" s="5">
        <f>BaseDeDatos!$K110*BaseDeDatos!$L110</f>
        <v>2218.58</v>
      </c>
    </row>
    <row r="286" spans="1:13" x14ac:dyDescent="0.3">
      <c r="A286" t="s">
        <v>378</v>
      </c>
      <c r="B286" s="7">
        <v>45200</v>
      </c>
      <c r="C286">
        <v>3498781571</v>
      </c>
      <c r="D286" t="s">
        <v>55</v>
      </c>
      <c r="E286" t="s">
        <v>56</v>
      </c>
      <c r="F286" t="s">
        <v>57</v>
      </c>
      <c r="G286" t="s">
        <v>58</v>
      </c>
      <c r="I286" t="s">
        <v>33</v>
      </c>
      <c r="J286" t="s">
        <v>34</v>
      </c>
      <c r="K286" s="5">
        <v>128.79999999999998</v>
      </c>
      <c r="L286" s="5">
        <v>75</v>
      </c>
      <c r="M286" s="5">
        <f>BaseDeDatos!$K87*BaseDeDatos!$L87</f>
        <v>19964</v>
      </c>
    </row>
    <row r="287" spans="1:13" x14ac:dyDescent="0.3">
      <c r="A287" t="s">
        <v>379</v>
      </c>
      <c r="B287" s="7">
        <v>45202</v>
      </c>
      <c r="C287">
        <v>7747820326</v>
      </c>
      <c r="D287" t="s">
        <v>67</v>
      </c>
      <c r="E287" t="s">
        <v>68</v>
      </c>
      <c r="F287" t="s">
        <v>68</v>
      </c>
      <c r="G287" t="s">
        <v>54</v>
      </c>
      <c r="I287" t="s">
        <v>59</v>
      </c>
      <c r="J287" t="s">
        <v>18</v>
      </c>
      <c r="K287" s="5">
        <v>41.86</v>
      </c>
      <c r="L287" s="5">
        <v>77</v>
      </c>
      <c r="M287" s="5">
        <f>BaseDeDatos!$K102*BaseDeDatos!$L102</f>
        <v>3091.2</v>
      </c>
    </row>
    <row r="288" spans="1:13" x14ac:dyDescent="0.3">
      <c r="A288" t="s">
        <v>380</v>
      </c>
      <c r="B288" s="7">
        <v>45202</v>
      </c>
      <c r="C288">
        <v>5554565190</v>
      </c>
      <c r="D288" t="s">
        <v>46</v>
      </c>
      <c r="E288" t="s">
        <v>47</v>
      </c>
      <c r="F288" t="s">
        <v>48</v>
      </c>
      <c r="G288" t="s">
        <v>49</v>
      </c>
      <c r="H288" t="s">
        <v>24</v>
      </c>
      <c r="I288" t="s">
        <v>39</v>
      </c>
      <c r="J288" t="s">
        <v>40</v>
      </c>
      <c r="K288" s="5">
        <v>178.5</v>
      </c>
      <c r="L288" s="5">
        <v>82</v>
      </c>
      <c r="M288" s="5">
        <f>BaseDeDatos!$K281*BaseDeDatos!$L281</f>
        <v>3391.5</v>
      </c>
    </row>
    <row r="289" spans="1:13" x14ac:dyDescent="0.3">
      <c r="A289" t="s">
        <v>381</v>
      </c>
      <c r="B289" s="7">
        <v>45202</v>
      </c>
      <c r="C289">
        <v>1168651383</v>
      </c>
      <c r="D289" t="s">
        <v>52</v>
      </c>
      <c r="E289" t="s">
        <v>53</v>
      </c>
      <c r="F289" t="s">
        <v>53</v>
      </c>
      <c r="G289" t="s">
        <v>54</v>
      </c>
      <c r="H289" t="s">
        <v>24</v>
      </c>
      <c r="I289" t="s">
        <v>44</v>
      </c>
      <c r="J289" t="s">
        <v>45</v>
      </c>
      <c r="K289" s="5">
        <v>135.1</v>
      </c>
      <c r="L289" s="5">
        <v>46</v>
      </c>
      <c r="M289" s="5">
        <f>BaseDeDatos!$K290*BaseDeDatos!$L290</f>
        <v>5359.1999999999989</v>
      </c>
    </row>
    <row r="290" spans="1:13" x14ac:dyDescent="0.3">
      <c r="A290" t="s">
        <v>382</v>
      </c>
      <c r="B290" s="7">
        <v>45203</v>
      </c>
      <c r="C290">
        <v>9902612158</v>
      </c>
      <c r="D290" t="s">
        <v>73</v>
      </c>
      <c r="E290" t="s">
        <v>36</v>
      </c>
      <c r="F290" t="s">
        <v>37</v>
      </c>
      <c r="G290" t="s">
        <v>74</v>
      </c>
      <c r="H290" t="s">
        <v>16</v>
      </c>
      <c r="I290" t="s">
        <v>77</v>
      </c>
      <c r="J290" t="s">
        <v>78</v>
      </c>
      <c r="K290" s="5">
        <v>487.19999999999993</v>
      </c>
      <c r="L290" s="5">
        <v>11</v>
      </c>
      <c r="M290" s="5">
        <f>BaseDeDatos!$K53*BaseDeDatos!$L53</f>
        <v>3626</v>
      </c>
    </row>
    <row r="291" spans="1:13" x14ac:dyDescent="0.3">
      <c r="A291" t="s">
        <v>383</v>
      </c>
      <c r="B291" s="7">
        <v>45205</v>
      </c>
      <c r="C291">
        <v>1168651383</v>
      </c>
      <c r="D291" t="s">
        <v>52</v>
      </c>
      <c r="E291" t="s">
        <v>53</v>
      </c>
      <c r="F291" t="s">
        <v>53</v>
      </c>
      <c r="G291" t="s">
        <v>54</v>
      </c>
      <c r="H291" t="s">
        <v>24</v>
      </c>
      <c r="I291" t="s">
        <v>44</v>
      </c>
      <c r="J291" t="s">
        <v>45</v>
      </c>
      <c r="K291" s="5">
        <v>135.1</v>
      </c>
      <c r="L291" s="5">
        <v>97</v>
      </c>
      <c r="M291" s="5">
        <f>BaseDeDatos!$K204*BaseDeDatos!$L204</f>
        <v>26303.200000000004</v>
      </c>
    </row>
    <row r="292" spans="1:13" x14ac:dyDescent="0.3">
      <c r="A292" t="s">
        <v>384</v>
      </c>
      <c r="B292" s="7">
        <v>45205</v>
      </c>
      <c r="C292">
        <v>967566383</v>
      </c>
      <c r="D292" t="s">
        <v>21</v>
      </c>
      <c r="E292" t="s">
        <v>22</v>
      </c>
      <c r="F292" t="s">
        <v>22</v>
      </c>
      <c r="G292" t="s">
        <v>23</v>
      </c>
      <c r="H292" t="s">
        <v>24</v>
      </c>
      <c r="I292" t="s">
        <v>90</v>
      </c>
      <c r="J292" t="s">
        <v>64</v>
      </c>
      <c r="K292" s="5">
        <v>1134</v>
      </c>
      <c r="L292" s="5">
        <v>82</v>
      </c>
      <c r="M292" s="5">
        <f>BaseDeDatos!$K270*BaseDeDatos!$L270</f>
        <v>21896</v>
      </c>
    </row>
    <row r="293" spans="1:13" x14ac:dyDescent="0.3">
      <c r="A293" t="s">
        <v>385</v>
      </c>
      <c r="B293" s="7">
        <v>45209</v>
      </c>
      <c r="C293">
        <v>3498781571</v>
      </c>
      <c r="D293" t="s">
        <v>55</v>
      </c>
      <c r="E293" t="s">
        <v>56</v>
      </c>
      <c r="F293" t="s">
        <v>57</v>
      </c>
      <c r="G293" t="s">
        <v>58</v>
      </c>
      <c r="I293" t="s">
        <v>63</v>
      </c>
      <c r="J293" t="s">
        <v>64</v>
      </c>
      <c r="K293" s="5">
        <v>350</v>
      </c>
      <c r="L293" s="5">
        <v>60</v>
      </c>
      <c r="M293" s="5">
        <f>BaseDeDatos!$K249*BaseDeDatos!$L249</f>
        <v>6568.7999999999993</v>
      </c>
    </row>
    <row r="294" spans="1:13" x14ac:dyDescent="0.3">
      <c r="A294" t="s">
        <v>386</v>
      </c>
      <c r="B294" s="7">
        <v>45211</v>
      </c>
      <c r="C294">
        <v>7747820326</v>
      </c>
      <c r="D294" t="s">
        <v>67</v>
      </c>
      <c r="E294" t="s">
        <v>68</v>
      </c>
      <c r="F294" t="s">
        <v>68</v>
      </c>
      <c r="G294" t="s">
        <v>54</v>
      </c>
      <c r="I294" t="s">
        <v>50</v>
      </c>
      <c r="J294" t="s">
        <v>51</v>
      </c>
      <c r="K294" s="5">
        <v>560</v>
      </c>
      <c r="L294" s="5">
        <v>67</v>
      </c>
      <c r="M294" s="5">
        <f>BaseDeDatos!$K70*BaseDeDatos!$L70</f>
        <v>42000</v>
      </c>
    </row>
    <row r="295" spans="1:13" x14ac:dyDescent="0.3">
      <c r="A295" t="s">
        <v>387</v>
      </c>
      <c r="B295" s="7">
        <v>45213</v>
      </c>
      <c r="C295">
        <v>4213140599</v>
      </c>
      <c r="D295" t="s">
        <v>30</v>
      </c>
      <c r="E295" t="s">
        <v>31</v>
      </c>
      <c r="F295" t="s">
        <v>31</v>
      </c>
      <c r="G295" t="s">
        <v>32</v>
      </c>
      <c r="H295" t="s">
        <v>24</v>
      </c>
      <c r="I295" t="s">
        <v>77</v>
      </c>
      <c r="J295" t="s">
        <v>78</v>
      </c>
      <c r="K295" s="5">
        <v>487.19999999999993</v>
      </c>
      <c r="L295" s="5">
        <v>63</v>
      </c>
      <c r="M295" s="5">
        <f>BaseDeDatos!$K65*BaseDeDatos!$L65</f>
        <v>1519</v>
      </c>
    </row>
    <row r="296" spans="1:13" x14ac:dyDescent="0.3">
      <c r="A296" t="s">
        <v>388</v>
      </c>
      <c r="B296" s="7">
        <v>45213</v>
      </c>
      <c r="C296">
        <v>7747820326</v>
      </c>
      <c r="D296" t="s">
        <v>67</v>
      </c>
      <c r="E296" t="s">
        <v>68</v>
      </c>
      <c r="F296" t="s">
        <v>68</v>
      </c>
      <c r="G296" t="s">
        <v>54</v>
      </c>
      <c r="I296" t="s">
        <v>59</v>
      </c>
      <c r="J296" t="s">
        <v>18</v>
      </c>
      <c r="K296" s="5">
        <v>41.86</v>
      </c>
      <c r="L296" s="5">
        <v>64</v>
      </c>
      <c r="M296" s="5">
        <f>BaseDeDatos!$K221*BaseDeDatos!$L221</f>
        <v>10304</v>
      </c>
    </row>
    <row r="297" spans="1:13" x14ac:dyDescent="0.3">
      <c r="A297" t="s">
        <v>389</v>
      </c>
      <c r="B297" s="7">
        <v>45214</v>
      </c>
      <c r="C297">
        <v>7747820326</v>
      </c>
      <c r="D297" t="s">
        <v>67</v>
      </c>
      <c r="E297" t="s">
        <v>68</v>
      </c>
      <c r="F297" t="s">
        <v>68</v>
      </c>
      <c r="G297" t="s">
        <v>54</v>
      </c>
      <c r="I297" t="s">
        <v>50</v>
      </c>
      <c r="J297" t="s">
        <v>51</v>
      </c>
      <c r="K297" s="5">
        <v>560</v>
      </c>
      <c r="L297" s="5">
        <v>97</v>
      </c>
      <c r="M297" s="5">
        <f>BaseDeDatos!$K187*BaseDeDatos!$L187</f>
        <v>3683.68</v>
      </c>
    </row>
    <row r="298" spans="1:13" x14ac:dyDescent="0.3">
      <c r="A298" t="s">
        <v>390</v>
      </c>
      <c r="B298" s="7">
        <v>45214</v>
      </c>
      <c r="C298">
        <v>1168651383</v>
      </c>
      <c r="D298" t="s">
        <v>52</v>
      </c>
      <c r="E298" t="s">
        <v>53</v>
      </c>
      <c r="F298" t="s">
        <v>53</v>
      </c>
      <c r="G298" t="s">
        <v>54</v>
      </c>
      <c r="H298" t="s">
        <v>24</v>
      </c>
      <c r="I298" t="s">
        <v>29</v>
      </c>
      <c r="J298" t="s">
        <v>18</v>
      </c>
      <c r="K298" s="5">
        <v>644</v>
      </c>
      <c r="L298" s="5">
        <v>57</v>
      </c>
      <c r="M298" s="5">
        <f>BaseDeDatos!$K312*BaseDeDatos!$L312</f>
        <v>1540</v>
      </c>
    </row>
    <row r="299" spans="1:13" x14ac:dyDescent="0.3">
      <c r="A299" t="s">
        <v>391</v>
      </c>
      <c r="B299" s="7">
        <v>45215</v>
      </c>
      <c r="C299">
        <v>7747820326</v>
      </c>
      <c r="D299" t="s">
        <v>67</v>
      </c>
      <c r="E299" t="s">
        <v>68</v>
      </c>
      <c r="F299" t="s">
        <v>68</v>
      </c>
      <c r="G299" t="s">
        <v>54</v>
      </c>
      <c r="I299" t="s">
        <v>59</v>
      </c>
      <c r="J299" t="s">
        <v>18</v>
      </c>
      <c r="K299" s="5">
        <v>41.86</v>
      </c>
      <c r="L299" s="5">
        <v>60</v>
      </c>
      <c r="M299" s="5">
        <f>BaseDeDatos!$K129*BaseDeDatos!$L129</f>
        <v>15680</v>
      </c>
    </row>
    <row r="300" spans="1:13" x14ac:dyDescent="0.3">
      <c r="A300" t="s">
        <v>392</v>
      </c>
      <c r="B300" s="7">
        <v>45215</v>
      </c>
      <c r="C300">
        <v>5213348963</v>
      </c>
      <c r="D300" t="s">
        <v>82</v>
      </c>
      <c r="E300" t="s">
        <v>56</v>
      </c>
      <c r="F300" t="s">
        <v>57</v>
      </c>
      <c r="G300" t="s">
        <v>58</v>
      </c>
      <c r="H300" t="s">
        <v>43</v>
      </c>
      <c r="I300" t="s">
        <v>87</v>
      </c>
      <c r="J300" t="s">
        <v>34</v>
      </c>
      <c r="K300" s="5">
        <v>140</v>
      </c>
      <c r="L300" s="5">
        <v>34</v>
      </c>
      <c r="M300" s="5">
        <f>BaseDeDatos!$K174*BaseDeDatos!$L174</f>
        <v>53452</v>
      </c>
    </row>
    <row r="301" spans="1:13" x14ac:dyDescent="0.3">
      <c r="A301" t="s">
        <v>393</v>
      </c>
      <c r="B301" s="7">
        <v>45216</v>
      </c>
      <c r="C301">
        <v>924402492</v>
      </c>
      <c r="D301" t="s">
        <v>83</v>
      </c>
      <c r="E301" t="s">
        <v>68</v>
      </c>
      <c r="F301" t="s">
        <v>68</v>
      </c>
      <c r="G301" t="s">
        <v>54</v>
      </c>
      <c r="H301" t="s">
        <v>24</v>
      </c>
      <c r="I301" t="s">
        <v>88</v>
      </c>
      <c r="J301" t="s">
        <v>89</v>
      </c>
      <c r="K301" s="5">
        <v>298.90000000000003</v>
      </c>
      <c r="L301" s="5">
        <v>90</v>
      </c>
      <c r="M301" s="5">
        <f>BaseDeDatos!$K141*BaseDeDatos!$L141</f>
        <v>19319.999999999996</v>
      </c>
    </row>
    <row r="302" spans="1:13" x14ac:dyDescent="0.3">
      <c r="A302" t="s">
        <v>394</v>
      </c>
      <c r="B302" s="7">
        <v>45216</v>
      </c>
      <c r="C302">
        <v>3580433044</v>
      </c>
      <c r="D302" t="s">
        <v>41</v>
      </c>
      <c r="E302" t="s">
        <v>42</v>
      </c>
      <c r="F302" t="s">
        <v>42</v>
      </c>
      <c r="G302" t="s">
        <v>15</v>
      </c>
      <c r="H302" t="s">
        <v>43</v>
      </c>
      <c r="I302" t="s">
        <v>44</v>
      </c>
      <c r="J302" t="s">
        <v>45</v>
      </c>
      <c r="K302" s="5">
        <v>135.1</v>
      </c>
      <c r="L302" s="5">
        <v>96</v>
      </c>
      <c r="M302" s="5">
        <f>BaseDeDatos!$K324*BaseDeDatos!$L324</f>
        <v>26880</v>
      </c>
    </row>
    <row r="303" spans="1:13" x14ac:dyDescent="0.3">
      <c r="A303" t="s">
        <v>395</v>
      </c>
      <c r="B303" s="7">
        <v>45218</v>
      </c>
      <c r="C303">
        <v>9902612158</v>
      </c>
      <c r="D303" t="s">
        <v>73</v>
      </c>
      <c r="E303" t="s">
        <v>36</v>
      </c>
      <c r="F303" t="s">
        <v>37</v>
      </c>
      <c r="G303" t="s">
        <v>74</v>
      </c>
      <c r="H303" t="s">
        <v>16</v>
      </c>
      <c r="I303" t="s">
        <v>77</v>
      </c>
      <c r="J303" t="s">
        <v>78</v>
      </c>
      <c r="K303" s="5">
        <v>487.19999999999993</v>
      </c>
      <c r="L303" s="5">
        <v>37</v>
      </c>
      <c r="M303" s="5">
        <f>BaseDeDatos!$K109*BaseDeDatos!$L109</f>
        <v>9186.7999999999993</v>
      </c>
    </row>
    <row r="304" spans="1:13" x14ac:dyDescent="0.3">
      <c r="A304" t="s">
        <v>396</v>
      </c>
      <c r="B304" s="7">
        <v>45219</v>
      </c>
      <c r="C304">
        <v>5554565190</v>
      </c>
      <c r="D304" t="s">
        <v>46</v>
      </c>
      <c r="E304" t="s">
        <v>47</v>
      </c>
      <c r="F304" t="s">
        <v>48</v>
      </c>
      <c r="G304" t="s">
        <v>49</v>
      </c>
      <c r="H304" t="s">
        <v>24</v>
      </c>
      <c r="I304" t="s">
        <v>17</v>
      </c>
      <c r="J304" t="s">
        <v>18</v>
      </c>
      <c r="K304" s="5">
        <v>196</v>
      </c>
      <c r="L304" s="5">
        <v>53</v>
      </c>
      <c r="M304" s="5">
        <f>BaseDeDatos!$K54*BaseDeDatos!$L54</f>
        <v>4186</v>
      </c>
    </row>
    <row r="305" spans="1:13" x14ac:dyDescent="0.3">
      <c r="A305" t="s">
        <v>397</v>
      </c>
      <c r="B305" s="7">
        <v>45219</v>
      </c>
      <c r="C305">
        <v>6673950624</v>
      </c>
      <c r="D305" t="s">
        <v>27</v>
      </c>
      <c r="E305" t="s">
        <v>14</v>
      </c>
      <c r="F305" t="s">
        <v>14</v>
      </c>
      <c r="G305" t="s">
        <v>15</v>
      </c>
      <c r="H305" t="s">
        <v>24</v>
      </c>
      <c r="I305" t="s">
        <v>29</v>
      </c>
      <c r="J305" t="s">
        <v>18</v>
      </c>
      <c r="K305" s="5">
        <v>644</v>
      </c>
      <c r="L305" s="5">
        <v>96</v>
      </c>
      <c r="M305" s="5">
        <f>BaseDeDatos!$K75*BaseDeDatos!$L75</f>
        <v>5544</v>
      </c>
    </row>
    <row r="306" spans="1:13" x14ac:dyDescent="0.3">
      <c r="A306" t="s">
        <v>398</v>
      </c>
      <c r="B306" s="7">
        <v>45219</v>
      </c>
      <c r="C306">
        <v>3498781571</v>
      </c>
      <c r="D306" t="s">
        <v>55</v>
      </c>
      <c r="E306" t="s">
        <v>56</v>
      </c>
      <c r="F306" t="s">
        <v>57</v>
      </c>
      <c r="G306" t="s">
        <v>58</v>
      </c>
      <c r="H306" t="s">
        <v>24</v>
      </c>
      <c r="I306" t="s">
        <v>81</v>
      </c>
      <c r="J306" t="s">
        <v>20</v>
      </c>
      <c r="K306" s="5">
        <v>140</v>
      </c>
      <c r="L306" s="5">
        <v>12</v>
      </c>
      <c r="M306" s="5">
        <f>BaseDeDatos!$K275*BaseDeDatos!$L275</f>
        <v>45309.599999999991</v>
      </c>
    </row>
    <row r="307" spans="1:13" x14ac:dyDescent="0.3">
      <c r="A307" t="s">
        <v>399</v>
      </c>
      <c r="B307" s="7">
        <v>45220</v>
      </c>
      <c r="C307">
        <v>5554565190</v>
      </c>
      <c r="D307" t="s">
        <v>46</v>
      </c>
      <c r="E307" t="s">
        <v>47</v>
      </c>
      <c r="F307" t="s">
        <v>48</v>
      </c>
      <c r="G307" t="s">
        <v>49</v>
      </c>
      <c r="H307" t="s">
        <v>16</v>
      </c>
      <c r="I307" t="s">
        <v>39</v>
      </c>
      <c r="J307" t="s">
        <v>40</v>
      </c>
      <c r="K307" s="5">
        <v>178.5</v>
      </c>
      <c r="L307" s="5">
        <v>15</v>
      </c>
      <c r="M307" s="5">
        <f>BaseDeDatos!$K302*BaseDeDatos!$L302</f>
        <v>12969.599999999999</v>
      </c>
    </row>
    <row r="308" spans="1:13" x14ac:dyDescent="0.3">
      <c r="A308" t="s">
        <v>400</v>
      </c>
      <c r="B308" s="7">
        <v>45225</v>
      </c>
      <c r="C308">
        <v>924402492</v>
      </c>
      <c r="D308" t="s">
        <v>83</v>
      </c>
      <c r="E308" t="s">
        <v>68</v>
      </c>
      <c r="F308" t="s">
        <v>68</v>
      </c>
      <c r="G308" t="s">
        <v>54</v>
      </c>
      <c r="H308" t="s">
        <v>24</v>
      </c>
      <c r="I308" t="s">
        <v>63</v>
      </c>
      <c r="J308" t="s">
        <v>64</v>
      </c>
      <c r="K308" s="5">
        <v>350</v>
      </c>
      <c r="L308" s="5">
        <v>21</v>
      </c>
      <c r="M308" s="5">
        <f>BaseDeDatos!$K46*BaseDeDatos!$L46</f>
        <v>4116</v>
      </c>
    </row>
    <row r="309" spans="1:13" x14ac:dyDescent="0.3">
      <c r="A309" t="s">
        <v>401</v>
      </c>
      <c r="B309" s="7">
        <v>45226</v>
      </c>
      <c r="C309">
        <v>5213348963</v>
      </c>
      <c r="D309" t="s">
        <v>82</v>
      </c>
      <c r="E309" t="s">
        <v>56</v>
      </c>
      <c r="F309" t="s">
        <v>57</v>
      </c>
      <c r="G309" t="s">
        <v>58</v>
      </c>
      <c r="H309" t="s">
        <v>43</v>
      </c>
      <c r="I309" t="s">
        <v>87</v>
      </c>
      <c r="J309" t="s">
        <v>34</v>
      </c>
      <c r="K309" s="5">
        <v>140</v>
      </c>
      <c r="L309" s="5">
        <v>90</v>
      </c>
      <c r="M309" s="5">
        <f>BaseDeDatos!$K264*BaseDeDatos!$L264</f>
        <v>2800</v>
      </c>
    </row>
    <row r="310" spans="1:13" x14ac:dyDescent="0.3">
      <c r="A310" t="s">
        <v>402</v>
      </c>
      <c r="B310" s="7">
        <v>45226</v>
      </c>
      <c r="C310">
        <v>5534305664</v>
      </c>
      <c r="D310" t="s">
        <v>35</v>
      </c>
      <c r="E310" t="s">
        <v>36</v>
      </c>
      <c r="F310" t="s">
        <v>37</v>
      </c>
      <c r="G310" t="s">
        <v>38</v>
      </c>
      <c r="H310" t="s">
        <v>16</v>
      </c>
      <c r="I310" t="s">
        <v>17</v>
      </c>
      <c r="J310" t="s">
        <v>18</v>
      </c>
      <c r="K310" s="5">
        <v>196</v>
      </c>
      <c r="L310" s="5">
        <v>38</v>
      </c>
      <c r="M310" s="5">
        <f>BaseDeDatos!$K301*BaseDeDatos!$L301</f>
        <v>26901.000000000004</v>
      </c>
    </row>
    <row r="311" spans="1:13" x14ac:dyDescent="0.3">
      <c r="A311" t="s">
        <v>403</v>
      </c>
      <c r="B311" s="7">
        <v>45227</v>
      </c>
      <c r="C311">
        <v>9902612158</v>
      </c>
      <c r="D311" t="s">
        <v>73</v>
      </c>
      <c r="E311" t="s">
        <v>36</v>
      </c>
      <c r="F311" t="s">
        <v>37</v>
      </c>
      <c r="G311" t="s">
        <v>74</v>
      </c>
      <c r="H311" t="s">
        <v>16</v>
      </c>
      <c r="I311" t="s">
        <v>75</v>
      </c>
      <c r="J311" t="s">
        <v>76</v>
      </c>
      <c r="K311" s="5">
        <v>273</v>
      </c>
      <c r="L311" s="5">
        <v>66</v>
      </c>
      <c r="M311" s="5">
        <f>BaseDeDatos!$K206*BaseDeDatos!$L206</f>
        <v>3936</v>
      </c>
    </row>
    <row r="312" spans="1:13" x14ac:dyDescent="0.3">
      <c r="A312" t="s">
        <v>404</v>
      </c>
      <c r="B312" s="7">
        <v>45227</v>
      </c>
      <c r="C312">
        <v>3580433044</v>
      </c>
      <c r="D312" t="s">
        <v>41</v>
      </c>
      <c r="E312" t="s">
        <v>42</v>
      </c>
      <c r="F312" t="s">
        <v>42</v>
      </c>
      <c r="G312" t="s">
        <v>15</v>
      </c>
      <c r="H312" t="s">
        <v>43</v>
      </c>
      <c r="I312" t="s">
        <v>79</v>
      </c>
      <c r="J312" t="s">
        <v>66</v>
      </c>
      <c r="K312" s="5">
        <v>140</v>
      </c>
      <c r="L312" s="5">
        <v>11</v>
      </c>
      <c r="M312" s="5">
        <f>BaseDeDatos!$K273*BaseDeDatos!$L273</f>
        <v>1339.52</v>
      </c>
    </row>
    <row r="313" spans="1:13" x14ac:dyDescent="0.3">
      <c r="A313" t="s">
        <v>405</v>
      </c>
      <c r="B313" s="7">
        <v>45228</v>
      </c>
      <c r="C313">
        <v>5554565190</v>
      </c>
      <c r="D313" t="s">
        <v>46</v>
      </c>
      <c r="E313" t="s">
        <v>47</v>
      </c>
      <c r="F313" t="s">
        <v>48</v>
      </c>
      <c r="G313" t="s">
        <v>49</v>
      </c>
      <c r="H313" t="s">
        <v>24</v>
      </c>
      <c r="I313" t="s">
        <v>39</v>
      </c>
      <c r="J313" t="s">
        <v>40</v>
      </c>
      <c r="K313" s="5">
        <v>178.5</v>
      </c>
      <c r="L313" s="5">
        <v>96</v>
      </c>
      <c r="M313" s="5">
        <f>BaseDeDatos!$K157*BaseDeDatos!$L157</f>
        <v>3558.1</v>
      </c>
    </row>
    <row r="314" spans="1:13" x14ac:dyDescent="0.3">
      <c r="A314" t="s">
        <v>406</v>
      </c>
      <c r="B314" s="7">
        <v>45229</v>
      </c>
      <c r="C314">
        <v>6673950624</v>
      </c>
      <c r="D314" t="s">
        <v>27</v>
      </c>
      <c r="E314" t="s">
        <v>14</v>
      </c>
      <c r="F314" t="s">
        <v>14</v>
      </c>
      <c r="G314" t="s">
        <v>15</v>
      </c>
      <c r="H314" t="s">
        <v>24</v>
      </c>
      <c r="I314" t="s">
        <v>29</v>
      </c>
      <c r="J314" t="s">
        <v>18</v>
      </c>
      <c r="K314" s="5">
        <v>42</v>
      </c>
      <c r="L314" s="5">
        <v>41</v>
      </c>
      <c r="M314" s="5">
        <f>BaseDeDatos!$K8*BaseDeDatos!$L8</f>
        <v>25759.999999999996</v>
      </c>
    </row>
    <row r="315" spans="1:13" x14ac:dyDescent="0.3">
      <c r="A315" t="s">
        <v>407</v>
      </c>
      <c r="B315" s="7">
        <v>45232</v>
      </c>
      <c r="C315">
        <v>7655628230</v>
      </c>
      <c r="D315" t="s">
        <v>69</v>
      </c>
      <c r="E315" t="s">
        <v>70</v>
      </c>
      <c r="F315" t="s">
        <v>70</v>
      </c>
      <c r="G315" t="s">
        <v>32</v>
      </c>
      <c r="I315" t="s">
        <v>71</v>
      </c>
      <c r="J315" t="s">
        <v>72</v>
      </c>
      <c r="K315" s="5">
        <v>257.59999999999997</v>
      </c>
      <c r="L315" s="5">
        <v>45</v>
      </c>
      <c r="M315" s="5">
        <f>BaseDeDatos!$K359*BaseDeDatos!$L359</f>
        <v>27770.399999999998</v>
      </c>
    </row>
    <row r="316" spans="1:13" x14ac:dyDescent="0.3">
      <c r="A316" t="s">
        <v>408</v>
      </c>
      <c r="B316" s="7">
        <v>45234</v>
      </c>
      <c r="C316">
        <v>7747820326</v>
      </c>
      <c r="D316" t="s">
        <v>67</v>
      </c>
      <c r="E316" t="s">
        <v>68</v>
      </c>
      <c r="F316" t="s">
        <v>68</v>
      </c>
      <c r="G316" t="s">
        <v>54</v>
      </c>
      <c r="I316" t="s">
        <v>59</v>
      </c>
      <c r="J316" t="s">
        <v>18</v>
      </c>
      <c r="K316" s="5">
        <v>20</v>
      </c>
      <c r="L316" s="5">
        <v>50</v>
      </c>
      <c r="M316" s="5">
        <f>BaseDeDatos!$K22*BaseDeDatos!$L22</f>
        <v>10267.6</v>
      </c>
    </row>
    <row r="317" spans="1:13" x14ac:dyDescent="0.3">
      <c r="A317" t="s">
        <v>409</v>
      </c>
      <c r="B317" s="7">
        <v>45235</v>
      </c>
      <c r="C317">
        <v>5554565190</v>
      </c>
      <c r="D317" t="s">
        <v>46</v>
      </c>
      <c r="E317" t="s">
        <v>47</v>
      </c>
      <c r="F317" t="s">
        <v>48</v>
      </c>
      <c r="G317" t="s">
        <v>49</v>
      </c>
      <c r="H317" t="s">
        <v>24</v>
      </c>
      <c r="I317" t="s">
        <v>17</v>
      </c>
      <c r="J317" t="s">
        <v>18</v>
      </c>
      <c r="K317" s="5">
        <v>196</v>
      </c>
      <c r="L317" s="5">
        <v>52</v>
      </c>
      <c r="M317" s="5">
        <f>BaseDeDatos!$K208*BaseDeDatos!$L208</f>
        <v>13440</v>
      </c>
    </row>
    <row r="318" spans="1:13" x14ac:dyDescent="0.3">
      <c r="A318" t="s">
        <v>410</v>
      </c>
      <c r="B318" s="7">
        <v>45237</v>
      </c>
      <c r="C318">
        <v>3498781571</v>
      </c>
      <c r="D318" t="s">
        <v>55</v>
      </c>
      <c r="E318" t="s">
        <v>56</v>
      </c>
      <c r="F318" t="s">
        <v>57</v>
      </c>
      <c r="G318" t="s">
        <v>58</v>
      </c>
      <c r="I318" t="s">
        <v>19</v>
      </c>
      <c r="J318" t="s">
        <v>20</v>
      </c>
      <c r="K318" s="5">
        <v>49</v>
      </c>
      <c r="L318" s="5">
        <v>90</v>
      </c>
      <c r="M318" s="5">
        <f>BaseDeDatos!$K152*BaseDeDatos!$L152</f>
        <v>6300</v>
      </c>
    </row>
    <row r="319" spans="1:13" x14ac:dyDescent="0.3">
      <c r="A319" t="s">
        <v>411</v>
      </c>
      <c r="B319" s="7">
        <v>45238</v>
      </c>
      <c r="C319">
        <v>5534305664</v>
      </c>
      <c r="D319" t="s">
        <v>35</v>
      </c>
      <c r="E319" t="s">
        <v>36</v>
      </c>
      <c r="F319" t="s">
        <v>37</v>
      </c>
      <c r="G319" t="s">
        <v>38</v>
      </c>
      <c r="H319" t="s">
        <v>16</v>
      </c>
      <c r="I319" t="s">
        <v>17</v>
      </c>
      <c r="J319" t="s">
        <v>18</v>
      </c>
      <c r="K319" s="5">
        <v>196</v>
      </c>
      <c r="L319" s="5">
        <v>50</v>
      </c>
      <c r="M319" s="5">
        <f>BaseDeDatos!$K236*BaseDeDatos!$L236</f>
        <v>17920</v>
      </c>
    </row>
    <row r="320" spans="1:13" x14ac:dyDescent="0.3">
      <c r="A320" t="s">
        <v>412</v>
      </c>
      <c r="B320" s="7">
        <v>45238</v>
      </c>
      <c r="C320">
        <v>5554565190</v>
      </c>
      <c r="D320" t="s">
        <v>46</v>
      </c>
      <c r="E320" t="s">
        <v>47</v>
      </c>
      <c r="F320" t="s">
        <v>48</v>
      </c>
      <c r="G320" t="s">
        <v>49</v>
      </c>
      <c r="H320" t="s">
        <v>24</v>
      </c>
      <c r="I320" t="s">
        <v>17</v>
      </c>
      <c r="J320" t="s">
        <v>18</v>
      </c>
      <c r="K320" s="5">
        <v>196</v>
      </c>
      <c r="L320" s="5">
        <v>98</v>
      </c>
      <c r="M320" s="5">
        <f>BaseDeDatos!$K261*BaseDeDatos!$L261</f>
        <v>1862</v>
      </c>
    </row>
    <row r="321" spans="1:13" x14ac:dyDescent="0.3">
      <c r="A321" t="s">
        <v>413</v>
      </c>
      <c r="B321" s="7">
        <v>45239</v>
      </c>
      <c r="C321">
        <v>1168651383</v>
      </c>
      <c r="D321" t="s">
        <v>52</v>
      </c>
      <c r="E321" t="s">
        <v>53</v>
      </c>
      <c r="F321" t="s">
        <v>53</v>
      </c>
      <c r="G321" t="s">
        <v>54</v>
      </c>
      <c r="H321" t="s">
        <v>24</v>
      </c>
      <c r="I321" t="s">
        <v>44</v>
      </c>
      <c r="J321" t="s">
        <v>45</v>
      </c>
      <c r="K321" s="5">
        <v>135.1</v>
      </c>
      <c r="L321" s="5">
        <v>44</v>
      </c>
      <c r="M321" s="5">
        <f>BaseDeDatos!$K257*BaseDeDatos!$L257</f>
        <v>14646.100000000002</v>
      </c>
    </row>
    <row r="322" spans="1:13" x14ac:dyDescent="0.3">
      <c r="A322" t="s">
        <v>414</v>
      </c>
      <c r="B322" s="7">
        <v>45240</v>
      </c>
      <c r="C322">
        <v>4213140599</v>
      </c>
      <c r="D322" t="s">
        <v>30</v>
      </c>
      <c r="E322" t="s">
        <v>31</v>
      </c>
      <c r="F322" t="s">
        <v>31</v>
      </c>
      <c r="G322" t="s">
        <v>32</v>
      </c>
      <c r="H322" t="s">
        <v>16</v>
      </c>
      <c r="I322" t="s">
        <v>50</v>
      </c>
      <c r="J322" t="s">
        <v>51</v>
      </c>
      <c r="K322" s="5">
        <v>34</v>
      </c>
      <c r="L322" s="5">
        <v>3</v>
      </c>
      <c r="M322" s="5">
        <f>BaseDeDatos!$K31*BaseDeDatos!$L31</f>
        <v>0</v>
      </c>
    </row>
    <row r="323" spans="1:13" x14ac:dyDescent="0.3">
      <c r="A323" t="s">
        <v>415</v>
      </c>
      <c r="B323" s="7">
        <v>45242</v>
      </c>
      <c r="C323">
        <v>5554565190</v>
      </c>
      <c r="D323" t="s">
        <v>46</v>
      </c>
      <c r="E323" t="s">
        <v>47</v>
      </c>
      <c r="F323" t="s">
        <v>48</v>
      </c>
      <c r="G323" t="s">
        <v>49</v>
      </c>
      <c r="H323" t="s">
        <v>24</v>
      </c>
      <c r="I323" t="s">
        <v>17</v>
      </c>
      <c r="J323" t="s">
        <v>18</v>
      </c>
      <c r="K323" s="5">
        <v>32</v>
      </c>
      <c r="L323" s="5">
        <v>75</v>
      </c>
      <c r="M323" s="5">
        <f>BaseDeDatos!$K30*BaseDeDatos!$L30</f>
        <v>3139.5</v>
      </c>
    </row>
    <row r="324" spans="1:13" x14ac:dyDescent="0.3">
      <c r="A324" t="s">
        <v>416</v>
      </c>
      <c r="B324" s="7">
        <v>45242</v>
      </c>
      <c r="C324">
        <v>4213140599</v>
      </c>
      <c r="D324" t="s">
        <v>30</v>
      </c>
      <c r="E324" t="s">
        <v>31</v>
      </c>
      <c r="F324" t="s">
        <v>31</v>
      </c>
      <c r="G324" t="s">
        <v>32</v>
      </c>
      <c r="H324" t="s">
        <v>16</v>
      </c>
      <c r="I324" t="s">
        <v>50</v>
      </c>
      <c r="J324" t="s">
        <v>51</v>
      </c>
      <c r="K324" s="5">
        <v>560</v>
      </c>
      <c r="L324" s="5">
        <v>48</v>
      </c>
      <c r="M324" s="5">
        <f>BaseDeDatos!$K262*BaseDeDatos!$L262</f>
        <v>18289.599999999999</v>
      </c>
    </row>
    <row r="325" spans="1:13" x14ac:dyDescent="0.3">
      <c r="A325" t="s">
        <v>417</v>
      </c>
      <c r="B325" s="7">
        <v>45242</v>
      </c>
      <c r="C325">
        <v>7655628230</v>
      </c>
      <c r="D325" t="s">
        <v>69</v>
      </c>
      <c r="E325" t="s">
        <v>70</v>
      </c>
      <c r="F325" t="s">
        <v>70</v>
      </c>
      <c r="G325" t="s">
        <v>32</v>
      </c>
      <c r="I325" t="s">
        <v>28</v>
      </c>
      <c r="J325" t="s">
        <v>18</v>
      </c>
      <c r="K325" s="5">
        <v>252</v>
      </c>
      <c r="L325" s="5">
        <v>33</v>
      </c>
      <c r="M325" s="5">
        <f>BaseDeDatos!$K130*BaseDeDatos!$L130</f>
        <v>5600</v>
      </c>
    </row>
    <row r="326" spans="1:13" x14ac:dyDescent="0.3">
      <c r="A326" t="s">
        <v>418</v>
      </c>
      <c r="B326" s="7">
        <v>45242</v>
      </c>
      <c r="C326">
        <v>6673950624</v>
      </c>
      <c r="D326" t="s">
        <v>27</v>
      </c>
      <c r="E326" t="s">
        <v>14</v>
      </c>
      <c r="F326" t="s">
        <v>14</v>
      </c>
      <c r="G326" t="s">
        <v>15</v>
      </c>
      <c r="H326" t="s">
        <v>24</v>
      </c>
      <c r="I326" t="s">
        <v>28</v>
      </c>
      <c r="J326" t="s">
        <v>18</v>
      </c>
      <c r="K326" s="5">
        <v>252</v>
      </c>
      <c r="L326" s="5">
        <v>57</v>
      </c>
      <c r="M326" s="5">
        <f>BaseDeDatos!$K319*BaseDeDatos!$L319</f>
        <v>9800</v>
      </c>
    </row>
    <row r="327" spans="1:13" x14ac:dyDescent="0.3">
      <c r="A327" t="s">
        <v>419</v>
      </c>
      <c r="B327" s="7">
        <v>45244</v>
      </c>
      <c r="C327">
        <v>7747820326</v>
      </c>
      <c r="D327" t="s">
        <v>67</v>
      </c>
      <c r="E327" t="s">
        <v>68</v>
      </c>
      <c r="F327" t="s">
        <v>68</v>
      </c>
      <c r="G327" t="s">
        <v>54</v>
      </c>
      <c r="I327" t="s">
        <v>50</v>
      </c>
      <c r="J327" t="s">
        <v>51</v>
      </c>
      <c r="K327" s="5">
        <v>560</v>
      </c>
      <c r="L327" s="5">
        <v>61</v>
      </c>
      <c r="M327" s="5">
        <f>BaseDeDatos!$K358*BaseDeDatos!$L358</f>
        <v>18289.599999999999</v>
      </c>
    </row>
    <row r="328" spans="1:13" x14ac:dyDescent="0.3">
      <c r="A328" t="s">
        <v>420</v>
      </c>
      <c r="B328" s="7">
        <v>45245</v>
      </c>
      <c r="C328">
        <v>1168651383</v>
      </c>
      <c r="D328" t="s">
        <v>52</v>
      </c>
      <c r="E328" t="s">
        <v>53</v>
      </c>
      <c r="F328" t="s">
        <v>53</v>
      </c>
      <c r="G328" t="s">
        <v>54</v>
      </c>
      <c r="H328" t="s">
        <v>16</v>
      </c>
      <c r="I328" t="s">
        <v>29</v>
      </c>
      <c r="J328" t="s">
        <v>18</v>
      </c>
      <c r="K328" s="5">
        <v>644</v>
      </c>
      <c r="L328" s="5">
        <v>96</v>
      </c>
      <c r="M328" s="5">
        <f>BaseDeDatos!$K81*BaseDeDatos!$L81</f>
        <v>10718.399999999998</v>
      </c>
    </row>
    <row r="329" spans="1:13" x14ac:dyDescent="0.3">
      <c r="A329" t="s">
        <v>421</v>
      </c>
      <c r="B329" s="7">
        <v>45248</v>
      </c>
      <c r="C329">
        <v>5554565190</v>
      </c>
      <c r="D329" t="s">
        <v>46</v>
      </c>
      <c r="E329" t="s">
        <v>47</v>
      </c>
      <c r="F329" t="s">
        <v>48</v>
      </c>
      <c r="G329" t="s">
        <v>49</v>
      </c>
      <c r="H329" t="s">
        <v>16</v>
      </c>
      <c r="I329" t="s">
        <v>39</v>
      </c>
      <c r="J329" t="s">
        <v>40</v>
      </c>
      <c r="K329" s="5">
        <v>178.5</v>
      </c>
      <c r="L329" s="5">
        <v>96</v>
      </c>
      <c r="M329" s="5">
        <f>BaseDeDatos!$K237*BaseDeDatos!$L237</f>
        <v>16660</v>
      </c>
    </row>
    <row r="330" spans="1:13" x14ac:dyDescent="0.3">
      <c r="A330" t="s">
        <v>422</v>
      </c>
      <c r="B330" s="7">
        <v>45250</v>
      </c>
      <c r="C330">
        <v>924402492</v>
      </c>
      <c r="D330" t="s">
        <v>83</v>
      </c>
      <c r="E330" t="s">
        <v>68</v>
      </c>
      <c r="F330" t="s">
        <v>68</v>
      </c>
      <c r="G330" t="s">
        <v>54</v>
      </c>
      <c r="H330" t="s">
        <v>24</v>
      </c>
      <c r="I330" t="s">
        <v>44</v>
      </c>
      <c r="J330" t="s">
        <v>45</v>
      </c>
      <c r="K330" s="5">
        <v>135.1</v>
      </c>
      <c r="L330" s="5">
        <v>97</v>
      </c>
      <c r="M330" s="5">
        <f>BaseDeDatos!$K59*BaseDeDatos!$L59</f>
        <v>24640</v>
      </c>
    </row>
    <row r="331" spans="1:13" x14ac:dyDescent="0.3">
      <c r="A331" t="s">
        <v>423</v>
      </c>
      <c r="B331" s="7">
        <v>45250</v>
      </c>
      <c r="C331">
        <v>5213348963</v>
      </c>
      <c r="D331" t="s">
        <v>82</v>
      </c>
      <c r="E331" t="s">
        <v>56</v>
      </c>
      <c r="F331" t="s">
        <v>57</v>
      </c>
      <c r="G331" t="s">
        <v>58</v>
      </c>
      <c r="H331" t="s">
        <v>43</v>
      </c>
      <c r="I331" t="s">
        <v>87</v>
      </c>
      <c r="J331" t="s">
        <v>34</v>
      </c>
      <c r="K331" s="5">
        <v>140</v>
      </c>
      <c r="L331" s="5">
        <v>55</v>
      </c>
      <c r="M331" s="5">
        <f>BaseDeDatos!$K211*BaseDeDatos!$L211</f>
        <v>10360</v>
      </c>
    </row>
    <row r="332" spans="1:13" x14ac:dyDescent="0.3">
      <c r="A332" t="s">
        <v>424</v>
      </c>
      <c r="B332" s="7">
        <v>45251</v>
      </c>
      <c r="C332">
        <v>967566383</v>
      </c>
      <c r="D332" t="s">
        <v>21</v>
      </c>
      <c r="E332" t="s">
        <v>22</v>
      </c>
      <c r="F332" t="s">
        <v>22</v>
      </c>
      <c r="G332" t="s">
        <v>23</v>
      </c>
      <c r="H332" t="s">
        <v>16</v>
      </c>
      <c r="I332" t="s">
        <v>33</v>
      </c>
      <c r="J332" t="s">
        <v>34</v>
      </c>
      <c r="K332" s="5">
        <v>128.79999999999998</v>
      </c>
      <c r="L332" s="5">
        <v>80</v>
      </c>
      <c r="M332" s="5">
        <f>BaseDeDatos!$K322*BaseDeDatos!$L322</f>
        <v>102</v>
      </c>
    </row>
    <row r="333" spans="1:13" x14ac:dyDescent="0.3">
      <c r="A333" t="s">
        <v>425</v>
      </c>
      <c r="B333" s="7">
        <v>45253</v>
      </c>
      <c r="C333">
        <v>967566383</v>
      </c>
      <c r="D333" t="s">
        <v>21</v>
      </c>
      <c r="E333" t="s">
        <v>22</v>
      </c>
      <c r="F333" t="s">
        <v>22</v>
      </c>
      <c r="G333" t="s">
        <v>23</v>
      </c>
      <c r="H333" t="s">
        <v>24</v>
      </c>
      <c r="I333" t="s">
        <v>91</v>
      </c>
      <c r="J333" t="s">
        <v>92</v>
      </c>
      <c r="K333" s="5">
        <v>98</v>
      </c>
      <c r="L333" s="5">
        <v>72</v>
      </c>
      <c r="M333" s="5">
        <f>BaseDeDatos!$K120*BaseDeDatos!$L120</f>
        <v>10303.999999999998</v>
      </c>
    </row>
    <row r="334" spans="1:13" x14ac:dyDescent="0.3">
      <c r="A334" t="s">
        <v>426</v>
      </c>
      <c r="B334" s="7">
        <v>45254</v>
      </c>
      <c r="C334">
        <v>967566383</v>
      </c>
      <c r="D334" t="s">
        <v>21</v>
      </c>
      <c r="E334" t="s">
        <v>22</v>
      </c>
      <c r="F334" t="s">
        <v>22</v>
      </c>
      <c r="G334" t="s">
        <v>23</v>
      </c>
      <c r="H334" t="s">
        <v>16</v>
      </c>
      <c r="I334" t="s">
        <v>33</v>
      </c>
      <c r="J334" t="s">
        <v>34</v>
      </c>
      <c r="K334" s="5">
        <v>29</v>
      </c>
      <c r="L334" s="5">
        <v>73</v>
      </c>
      <c r="M334" s="5">
        <f>BaseDeDatos!$K10*BaseDeDatos!$L10</f>
        <v>2016</v>
      </c>
    </row>
    <row r="335" spans="1:13" x14ac:dyDescent="0.3">
      <c r="A335" t="s">
        <v>427</v>
      </c>
      <c r="B335" s="7">
        <v>45254</v>
      </c>
      <c r="C335">
        <v>3580433044</v>
      </c>
      <c r="D335" t="s">
        <v>41</v>
      </c>
      <c r="E335" t="s">
        <v>42</v>
      </c>
      <c r="F335" t="s">
        <v>42</v>
      </c>
      <c r="G335" t="s">
        <v>15</v>
      </c>
      <c r="H335" t="s">
        <v>43</v>
      </c>
      <c r="I335" t="s">
        <v>50</v>
      </c>
      <c r="J335" t="s">
        <v>51</v>
      </c>
      <c r="K335" s="5">
        <v>560</v>
      </c>
      <c r="L335" s="5">
        <v>12</v>
      </c>
      <c r="M335" s="5">
        <f>BaseDeDatos!$K355*BaseDeDatos!$L355</f>
        <v>720</v>
      </c>
    </row>
    <row r="336" spans="1:13" x14ac:dyDescent="0.3">
      <c r="A336" t="s">
        <v>428</v>
      </c>
      <c r="B336" s="7">
        <v>45256</v>
      </c>
      <c r="C336">
        <v>1168651383</v>
      </c>
      <c r="D336" t="s">
        <v>52</v>
      </c>
      <c r="E336" t="s">
        <v>53</v>
      </c>
      <c r="F336" t="s">
        <v>53</v>
      </c>
      <c r="G336" t="s">
        <v>54</v>
      </c>
      <c r="H336" t="s">
        <v>24</v>
      </c>
      <c r="I336" t="s">
        <v>44</v>
      </c>
      <c r="J336" t="s">
        <v>45</v>
      </c>
      <c r="K336" s="5">
        <v>135.1</v>
      </c>
      <c r="L336" s="5">
        <v>74</v>
      </c>
      <c r="M336" s="5">
        <f>BaseDeDatos!$K106*BaseDeDatos!$L106</f>
        <v>2431.7999999999997</v>
      </c>
    </row>
    <row r="337" spans="1:13" x14ac:dyDescent="0.3">
      <c r="A337" t="s">
        <v>429</v>
      </c>
      <c r="B337" s="7">
        <v>45256</v>
      </c>
      <c r="C337">
        <v>4213140599</v>
      </c>
      <c r="D337" t="s">
        <v>30</v>
      </c>
      <c r="E337" t="s">
        <v>31</v>
      </c>
      <c r="F337" t="s">
        <v>31</v>
      </c>
      <c r="G337" t="s">
        <v>32</v>
      </c>
      <c r="H337" t="s">
        <v>16</v>
      </c>
      <c r="I337" t="s">
        <v>39</v>
      </c>
      <c r="J337" t="s">
        <v>40</v>
      </c>
      <c r="K337" s="5">
        <v>178.5</v>
      </c>
      <c r="L337" s="5">
        <v>43</v>
      </c>
      <c r="M337" s="5">
        <f>BaseDeDatos!$K282*BaseDeDatos!$L282</f>
        <v>11200</v>
      </c>
    </row>
    <row r="338" spans="1:13" x14ac:dyDescent="0.3">
      <c r="A338" t="s">
        <v>430</v>
      </c>
      <c r="B338" s="7">
        <v>45256</v>
      </c>
      <c r="C338">
        <v>1168651383</v>
      </c>
      <c r="D338" t="s">
        <v>52</v>
      </c>
      <c r="E338" t="s">
        <v>53</v>
      </c>
      <c r="F338" t="s">
        <v>53</v>
      </c>
      <c r="G338" t="s">
        <v>54</v>
      </c>
      <c r="H338" t="s">
        <v>24</v>
      </c>
      <c r="I338" t="s">
        <v>44</v>
      </c>
      <c r="J338" t="s">
        <v>45</v>
      </c>
      <c r="K338" s="5">
        <v>135.1</v>
      </c>
      <c r="L338" s="5">
        <v>33</v>
      </c>
      <c r="M338" s="5">
        <f>BaseDeDatos!$K167*BaseDeDatos!$L167</f>
        <v>2058</v>
      </c>
    </row>
    <row r="339" spans="1:13" x14ac:dyDescent="0.3">
      <c r="A339" t="s">
        <v>431</v>
      </c>
      <c r="B339" s="7">
        <v>45256</v>
      </c>
      <c r="C339">
        <v>5554565190</v>
      </c>
      <c r="D339" t="s">
        <v>46</v>
      </c>
      <c r="E339" t="s">
        <v>47</v>
      </c>
      <c r="F339" t="s">
        <v>48</v>
      </c>
      <c r="G339" t="s">
        <v>49</v>
      </c>
      <c r="H339" t="s">
        <v>24</v>
      </c>
      <c r="I339" t="s">
        <v>39</v>
      </c>
      <c r="J339" t="s">
        <v>40</v>
      </c>
      <c r="K339" s="5">
        <v>178.5</v>
      </c>
      <c r="L339" s="5">
        <v>28</v>
      </c>
      <c r="M339" s="5">
        <f>BaseDeDatos!$K191*BaseDeDatos!$L191</f>
        <v>16486.399999999998</v>
      </c>
    </row>
    <row r="340" spans="1:13" x14ac:dyDescent="0.3">
      <c r="A340" t="s">
        <v>432</v>
      </c>
      <c r="B340" s="7">
        <v>45257</v>
      </c>
      <c r="C340">
        <v>434033868</v>
      </c>
      <c r="D340" t="s">
        <v>13</v>
      </c>
      <c r="E340" t="s">
        <v>14</v>
      </c>
      <c r="F340" t="s">
        <v>14</v>
      </c>
      <c r="G340" t="s">
        <v>15</v>
      </c>
      <c r="H340" t="s">
        <v>16</v>
      </c>
      <c r="I340" t="s">
        <v>19</v>
      </c>
      <c r="J340" t="s">
        <v>20</v>
      </c>
      <c r="K340" s="5">
        <v>49</v>
      </c>
      <c r="L340" s="5">
        <v>70</v>
      </c>
      <c r="M340" s="5">
        <f>BaseDeDatos!$K315*BaseDeDatos!$L315</f>
        <v>11591.999999999998</v>
      </c>
    </row>
    <row r="341" spans="1:13" x14ac:dyDescent="0.3">
      <c r="A341" t="s">
        <v>433</v>
      </c>
      <c r="B341" s="7">
        <v>45258</v>
      </c>
      <c r="C341">
        <v>9902612158</v>
      </c>
      <c r="D341" t="s">
        <v>73</v>
      </c>
      <c r="E341" t="s">
        <v>36</v>
      </c>
      <c r="F341" t="s">
        <v>37</v>
      </c>
      <c r="G341" t="s">
        <v>74</v>
      </c>
      <c r="H341" t="s">
        <v>16</v>
      </c>
      <c r="I341" t="s">
        <v>44</v>
      </c>
      <c r="J341" t="s">
        <v>45</v>
      </c>
      <c r="K341" s="5">
        <v>135.1</v>
      </c>
      <c r="L341" s="5">
        <v>90</v>
      </c>
      <c r="M341" s="5">
        <f>BaseDeDatos!$K190*BaseDeDatos!$L190</f>
        <v>19320</v>
      </c>
    </row>
    <row r="342" spans="1:13" x14ac:dyDescent="0.3">
      <c r="A342" t="s">
        <v>434</v>
      </c>
      <c r="B342" s="7">
        <v>45258</v>
      </c>
      <c r="C342">
        <v>3498781571</v>
      </c>
      <c r="D342" t="s">
        <v>55</v>
      </c>
      <c r="E342" t="s">
        <v>56</v>
      </c>
      <c r="F342" t="s">
        <v>57</v>
      </c>
      <c r="G342" t="s">
        <v>58</v>
      </c>
      <c r="I342" t="s">
        <v>19</v>
      </c>
      <c r="J342" t="s">
        <v>20</v>
      </c>
      <c r="K342" s="5">
        <v>49</v>
      </c>
      <c r="L342" s="5">
        <v>11</v>
      </c>
      <c r="M342" s="5">
        <f>BaseDeDatos!$K309*BaseDeDatos!$L309</f>
        <v>12600</v>
      </c>
    </row>
    <row r="343" spans="1:13" x14ac:dyDescent="0.3">
      <c r="A343" t="s">
        <v>435</v>
      </c>
      <c r="B343" s="7">
        <v>45261</v>
      </c>
      <c r="C343">
        <v>5534305664</v>
      </c>
      <c r="D343" t="s">
        <v>35</v>
      </c>
      <c r="E343" t="s">
        <v>36</v>
      </c>
      <c r="F343" t="s">
        <v>37</v>
      </c>
      <c r="G343" t="s">
        <v>38</v>
      </c>
      <c r="H343" t="s">
        <v>16</v>
      </c>
      <c r="I343" t="s">
        <v>84</v>
      </c>
      <c r="J343" t="s">
        <v>85</v>
      </c>
      <c r="K343" s="5">
        <v>546</v>
      </c>
      <c r="L343" s="5">
        <v>26</v>
      </c>
      <c r="M343" s="5">
        <f>BaseDeDatos!$K47*BaseDeDatos!$L47</f>
        <v>980</v>
      </c>
    </row>
    <row r="344" spans="1:13" x14ac:dyDescent="0.3">
      <c r="A344" t="s">
        <v>436</v>
      </c>
      <c r="B344" s="7">
        <v>45263</v>
      </c>
      <c r="C344">
        <v>1168651383</v>
      </c>
      <c r="D344" t="s">
        <v>52</v>
      </c>
      <c r="E344" t="s">
        <v>53</v>
      </c>
      <c r="F344" t="s">
        <v>53</v>
      </c>
      <c r="G344" t="s">
        <v>54</v>
      </c>
      <c r="H344" t="s">
        <v>16</v>
      </c>
      <c r="J344" t="s">
        <v>80</v>
      </c>
    </row>
    <row r="345" spans="1:13" x14ac:dyDescent="0.3">
      <c r="A345" t="s">
        <v>437</v>
      </c>
      <c r="B345" s="7">
        <v>45263</v>
      </c>
      <c r="C345">
        <v>1168651383</v>
      </c>
      <c r="D345" t="s">
        <v>52</v>
      </c>
      <c r="E345" t="s">
        <v>53</v>
      </c>
      <c r="F345" t="s">
        <v>53</v>
      </c>
      <c r="G345" t="s">
        <v>54</v>
      </c>
      <c r="H345" t="s">
        <v>24</v>
      </c>
      <c r="I345" t="s">
        <v>71</v>
      </c>
      <c r="J345" t="s">
        <v>72</v>
      </c>
      <c r="K345" s="5">
        <v>257.59999999999997</v>
      </c>
      <c r="L345" s="5">
        <v>47</v>
      </c>
      <c r="M345" s="5">
        <f>BaseDeDatos!$K168*BaseDeDatos!$L168</f>
        <v>6160</v>
      </c>
    </row>
    <row r="346" spans="1:13" x14ac:dyDescent="0.3">
      <c r="A346" t="s">
        <v>438</v>
      </c>
      <c r="B346" s="7">
        <v>45263</v>
      </c>
      <c r="C346">
        <v>9902612158</v>
      </c>
      <c r="D346" t="s">
        <v>73</v>
      </c>
      <c r="E346" t="s">
        <v>36</v>
      </c>
      <c r="F346" t="s">
        <v>37</v>
      </c>
      <c r="G346" t="s">
        <v>74</v>
      </c>
      <c r="H346" t="s">
        <v>16</v>
      </c>
      <c r="I346" t="s">
        <v>75</v>
      </c>
      <c r="J346" t="s">
        <v>76</v>
      </c>
      <c r="K346" s="5">
        <v>273</v>
      </c>
      <c r="L346" s="5">
        <v>20</v>
      </c>
      <c r="M346" s="5">
        <f>BaseDeDatos!$K340*BaseDeDatos!$L340</f>
        <v>3430</v>
      </c>
    </row>
    <row r="347" spans="1:13" x14ac:dyDescent="0.3">
      <c r="A347" t="s">
        <v>439</v>
      </c>
      <c r="B347" s="7">
        <v>45264</v>
      </c>
      <c r="C347">
        <v>9902612158</v>
      </c>
      <c r="D347" t="s">
        <v>73</v>
      </c>
      <c r="E347" t="s">
        <v>36</v>
      </c>
      <c r="F347" t="s">
        <v>37</v>
      </c>
      <c r="G347" t="s">
        <v>74</v>
      </c>
      <c r="H347" t="s">
        <v>16</v>
      </c>
      <c r="I347" t="s">
        <v>75</v>
      </c>
      <c r="J347" t="s">
        <v>76</v>
      </c>
      <c r="K347" s="5">
        <v>273</v>
      </c>
      <c r="L347" s="5">
        <v>48</v>
      </c>
      <c r="M347" s="5">
        <f>BaseDeDatos!$K227*BaseDeDatos!$L227</f>
        <v>1029</v>
      </c>
    </row>
    <row r="348" spans="1:13" x14ac:dyDescent="0.3">
      <c r="A348" t="s">
        <v>440</v>
      </c>
      <c r="B348" s="7">
        <v>45264</v>
      </c>
      <c r="C348">
        <v>9902612158</v>
      </c>
      <c r="D348" t="s">
        <v>73</v>
      </c>
      <c r="E348" t="s">
        <v>36</v>
      </c>
      <c r="F348" t="s">
        <v>37</v>
      </c>
      <c r="G348" t="s">
        <v>74</v>
      </c>
      <c r="H348" t="s">
        <v>16</v>
      </c>
      <c r="I348" t="s">
        <v>75</v>
      </c>
      <c r="J348" t="s">
        <v>76</v>
      </c>
      <c r="K348" s="5">
        <v>273</v>
      </c>
      <c r="L348" s="5">
        <v>64</v>
      </c>
      <c r="M348" s="5">
        <f>BaseDeDatos!$K259*BaseDeDatos!$L259</f>
        <v>16140.600000000002</v>
      </c>
    </row>
    <row r="349" spans="1:13" x14ac:dyDescent="0.3">
      <c r="A349" t="s">
        <v>441</v>
      </c>
      <c r="B349" s="7">
        <v>45264</v>
      </c>
      <c r="C349">
        <v>924402492</v>
      </c>
      <c r="D349" t="s">
        <v>83</v>
      </c>
      <c r="E349" t="s">
        <v>68</v>
      </c>
      <c r="F349" t="s">
        <v>68</v>
      </c>
      <c r="G349" t="s">
        <v>54</v>
      </c>
      <c r="H349" t="s">
        <v>24</v>
      </c>
      <c r="I349" t="s">
        <v>44</v>
      </c>
      <c r="J349" t="s">
        <v>45</v>
      </c>
      <c r="K349" s="5">
        <v>135.1</v>
      </c>
      <c r="L349" s="5">
        <v>37</v>
      </c>
      <c r="M349" s="5">
        <f>BaseDeDatos!$K299*BaseDeDatos!$L299</f>
        <v>2511.6</v>
      </c>
    </row>
    <row r="350" spans="1:13" x14ac:dyDescent="0.3">
      <c r="A350" t="s">
        <v>442</v>
      </c>
      <c r="B350" s="7">
        <v>45264</v>
      </c>
      <c r="C350">
        <v>7655628230</v>
      </c>
      <c r="D350" t="s">
        <v>69</v>
      </c>
      <c r="E350" t="s">
        <v>70</v>
      </c>
      <c r="F350" t="s">
        <v>70</v>
      </c>
      <c r="G350" t="s">
        <v>32</v>
      </c>
      <c r="I350" t="s">
        <v>28</v>
      </c>
      <c r="J350" t="s">
        <v>18</v>
      </c>
      <c r="K350" s="5">
        <v>252</v>
      </c>
      <c r="L350" s="5">
        <v>42</v>
      </c>
      <c r="M350" s="5">
        <f>BaseDeDatos!$K287*BaseDeDatos!$L287</f>
        <v>3223.22</v>
      </c>
    </row>
    <row r="351" spans="1:13" x14ac:dyDescent="0.3">
      <c r="A351" t="s">
        <v>443</v>
      </c>
      <c r="B351" s="7">
        <v>45265</v>
      </c>
      <c r="C351">
        <v>967566383</v>
      </c>
      <c r="D351" t="s">
        <v>21</v>
      </c>
      <c r="E351" t="s">
        <v>22</v>
      </c>
      <c r="F351" t="s">
        <v>22</v>
      </c>
      <c r="G351" t="s">
        <v>23</v>
      </c>
      <c r="H351" t="s">
        <v>24</v>
      </c>
      <c r="I351" t="s">
        <v>91</v>
      </c>
      <c r="J351" t="s">
        <v>92</v>
      </c>
      <c r="K351" s="5">
        <v>98</v>
      </c>
      <c r="L351" s="5">
        <v>61</v>
      </c>
      <c r="M351" s="5">
        <f>BaseDeDatos!$K147*BaseDeDatos!$L147</f>
        <v>30693.599999999995</v>
      </c>
    </row>
    <row r="352" spans="1:13" x14ac:dyDescent="0.3">
      <c r="A352" t="s">
        <v>444</v>
      </c>
      <c r="B352" s="7">
        <v>45265</v>
      </c>
      <c r="C352">
        <v>7747820326</v>
      </c>
      <c r="D352" t="s">
        <v>67</v>
      </c>
      <c r="E352" t="s">
        <v>68</v>
      </c>
      <c r="F352" t="s">
        <v>68</v>
      </c>
      <c r="G352" t="s">
        <v>54</v>
      </c>
      <c r="I352" t="s">
        <v>50</v>
      </c>
      <c r="J352" t="s">
        <v>51</v>
      </c>
      <c r="K352" s="5">
        <v>560</v>
      </c>
      <c r="L352" s="5">
        <v>27</v>
      </c>
      <c r="M352" s="5">
        <f>BaseDeDatos!$K153*BaseDeDatos!$L153</f>
        <v>33616.799999999996</v>
      </c>
    </row>
    <row r="353" spans="1:13" x14ac:dyDescent="0.3">
      <c r="A353" t="s">
        <v>445</v>
      </c>
      <c r="B353" s="7">
        <v>45267</v>
      </c>
      <c r="C353">
        <v>4213140599</v>
      </c>
      <c r="D353" t="s">
        <v>30</v>
      </c>
      <c r="E353" t="s">
        <v>31</v>
      </c>
      <c r="F353" t="s">
        <v>31</v>
      </c>
      <c r="G353" t="s">
        <v>32</v>
      </c>
      <c r="H353" t="s">
        <v>16</v>
      </c>
      <c r="I353" t="s">
        <v>39</v>
      </c>
      <c r="J353" t="s">
        <v>40</v>
      </c>
      <c r="K353" s="5">
        <v>178.5</v>
      </c>
      <c r="L353" s="5">
        <v>41</v>
      </c>
      <c r="M353" s="5">
        <f>BaseDeDatos!$K95*BaseDeDatos!$L95</f>
        <v>15484</v>
      </c>
    </row>
    <row r="354" spans="1:13" x14ac:dyDescent="0.3">
      <c r="A354" t="s">
        <v>446</v>
      </c>
      <c r="B354" s="7">
        <v>45267</v>
      </c>
      <c r="C354">
        <v>5534305664</v>
      </c>
      <c r="D354" t="s">
        <v>35</v>
      </c>
      <c r="E354" t="s">
        <v>36</v>
      </c>
      <c r="F354" t="s">
        <v>37</v>
      </c>
      <c r="G354" t="s">
        <v>38</v>
      </c>
      <c r="H354" t="s">
        <v>16</v>
      </c>
      <c r="I354" t="s">
        <v>17</v>
      </c>
      <c r="J354" t="s">
        <v>18</v>
      </c>
      <c r="K354" s="5">
        <v>196</v>
      </c>
      <c r="L354" s="5">
        <v>72</v>
      </c>
      <c r="M354" s="5">
        <f>BaseDeDatos!$K61*BaseDeDatos!$L61</f>
        <v>39760</v>
      </c>
    </row>
    <row r="355" spans="1:13" x14ac:dyDescent="0.3">
      <c r="A355" t="s">
        <v>447</v>
      </c>
      <c r="B355" s="7">
        <v>45268</v>
      </c>
      <c r="C355">
        <v>3498781571</v>
      </c>
      <c r="D355" t="s">
        <v>55</v>
      </c>
      <c r="E355" t="s">
        <v>56</v>
      </c>
      <c r="F355" t="s">
        <v>57</v>
      </c>
      <c r="G355" t="s">
        <v>58</v>
      </c>
      <c r="I355" t="s">
        <v>33</v>
      </c>
      <c r="J355" t="s">
        <v>34</v>
      </c>
      <c r="K355" s="5">
        <v>12</v>
      </c>
      <c r="L355" s="5">
        <v>60</v>
      </c>
      <c r="M355" s="5">
        <f>BaseDeDatos!$K20*BaseDeDatos!$L20</f>
        <v>29876</v>
      </c>
    </row>
    <row r="356" spans="1:13" x14ac:dyDescent="0.3">
      <c r="A356" t="s">
        <v>448</v>
      </c>
      <c r="B356" s="7">
        <v>45269</v>
      </c>
      <c r="C356">
        <v>3580433044</v>
      </c>
      <c r="D356" t="s">
        <v>41</v>
      </c>
      <c r="E356" t="s">
        <v>42</v>
      </c>
      <c r="F356" t="s">
        <v>42</v>
      </c>
      <c r="G356" t="s">
        <v>15</v>
      </c>
      <c r="H356" t="s">
        <v>43</v>
      </c>
      <c r="I356" t="s">
        <v>50</v>
      </c>
      <c r="J356" t="s">
        <v>51</v>
      </c>
      <c r="K356" s="5">
        <v>560</v>
      </c>
      <c r="L356" s="5">
        <v>91</v>
      </c>
      <c r="M356" s="5">
        <f>BaseDeDatos!$K274*BaseDeDatos!$L274</f>
        <v>2156</v>
      </c>
    </row>
    <row r="357" spans="1:13" x14ac:dyDescent="0.3">
      <c r="A357" t="s">
        <v>449</v>
      </c>
      <c r="B357" s="7">
        <v>45270</v>
      </c>
      <c r="C357">
        <v>3580433044</v>
      </c>
      <c r="D357" t="s">
        <v>41</v>
      </c>
      <c r="E357" t="s">
        <v>42</v>
      </c>
      <c r="F357" t="s">
        <v>42</v>
      </c>
      <c r="G357" t="s">
        <v>15</v>
      </c>
      <c r="H357" t="s">
        <v>43</v>
      </c>
      <c r="I357" t="s">
        <v>79</v>
      </c>
      <c r="J357" t="s">
        <v>66</v>
      </c>
      <c r="K357" s="5">
        <v>140</v>
      </c>
      <c r="L357" s="5">
        <v>48</v>
      </c>
      <c r="M357" s="5">
        <f>BaseDeDatos!$K66*BaseDeDatos!$L66</f>
        <v>8260</v>
      </c>
    </row>
    <row r="358" spans="1:13" x14ac:dyDescent="0.3">
      <c r="A358" t="s">
        <v>450</v>
      </c>
      <c r="B358" s="7">
        <v>45270</v>
      </c>
      <c r="C358">
        <v>924402492</v>
      </c>
      <c r="D358" t="s">
        <v>83</v>
      </c>
      <c r="E358" t="s">
        <v>68</v>
      </c>
      <c r="F358" t="s">
        <v>68</v>
      </c>
      <c r="G358" t="s">
        <v>54</v>
      </c>
      <c r="H358" t="s">
        <v>24</v>
      </c>
      <c r="I358" t="s">
        <v>71</v>
      </c>
      <c r="J358" t="s">
        <v>72</v>
      </c>
      <c r="K358" s="5">
        <v>257.59999999999997</v>
      </c>
      <c r="L358" s="5">
        <v>71</v>
      </c>
      <c r="M358" s="5">
        <f>BaseDeDatos!$K235*BaseDeDatos!$L235</f>
        <v>12740</v>
      </c>
    </row>
    <row r="359" spans="1:13" x14ac:dyDescent="0.3">
      <c r="A359" t="s">
        <v>451</v>
      </c>
      <c r="B359" s="7">
        <v>45273</v>
      </c>
      <c r="C359">
        <v>9902612158</v>
      </c>
      <c r="D359" t="s">
        <v>73</v>
      </c>
      <c r="E359" t="s">
        <v>36</v>
      </c>
      <c r="F359" t="s">
        <v>37</v>
      </c>
      <c r="G359" t="s">
        <v>74</v>
      </c>
      <c r="H359" t="s">
        <v>16</v>
      </c>
      <c r="I359" t="s">
        <v>77</v>
      </c>
      <c r="J359" t="s">
        <v>78</v>
      </c>
      <c r="K359" s="5">
        <v>487.19999999999993</v>
      </c>
      <c r="L359" s="5">
        <v>57</v>
      </c>
      <c r="M359" s="5">
        <f>BaseDeDatos!$K228*BaseDeDatos!$L228</f>
        <v>13860</v>
      </c>
    </row>
    <row r="360" spans="1:13" x14ac:dyDescent="0.3">
      <c r="A360" t="s">
        <v>452</v>
      </c>
      <c r="B360" s="7">
        <v>45274</v>
      </c>
      <c r="C360">
        <v>4213140599</v>
      </c>
      <c r="D360" t="s">
        <v>30</v>
      </c>
      <c r="E360" t="s">
        <v>31</v>
      </c>
      <c r="F360" t="s">
        <v>31</v>
      </c>
      <c r="G360" t="s">
        <v>32</v>
      </c>
      <c r="H360" t="s">
        <v>16</v>
      </c>
      <c r="I360" t="s">
        <v>33</v>
      </c>
      <c r="J360" t="s">
        <v>34</v>
      </c>
      <c r="K360" s="5">
        <v>128.79999999999998</v>
      </c>
      <c r="L360" s="5">
        <v>97</v>
      </c>
      <c r="M360" s="5">
        <f>BaseDeDatos!$K56*BaseDeDatos!$L56</f>
        <v>1274</v>
      </c>
    </row>
    <row r="361" spans="1:13" x14ac:dyDescent="0.3">
      <c r="A361" t="s">
        <v>453</v>
      </c>
      <c r="B361" s="7">
        <v>45274</v>
      </c>
      <c r="C361">
        <v>4213140599</v>
      </c>
      <c r="D361" t="s">
        <v>30</v>
      </c>
      <c r="E361" t="s">
        <v>31</v>
      </c>
      <c r="F361" t="s">
        <v>31</v>
      </c>
      <c r="G361" t="s">
        <v>32</v>
      </c>
      <c r="H361" t="s">
        <v>16</v>
      </c>
      <c r="I361" t="s">
        <v>33</v>
      </c>
      <c r="J361" t="s">
        <v>34</v>
      </c>
      <c r="K361" s="5">
        <v>128.79999999999998</v>
      </c>
      <c r="L361" s="5">
        <v>19</v>
      </c>
      <c r="M361" s="5">
        <f>BaseDeDatos!$K296*BaseDeDatos!$L296</f>
        <v>2679.04</v>
      </c>
    </row>
    <row r="362" spans="1:13" x14ac:dyDescent="0.3">
      <c r="A362" t="s">
        <v>454</v>
      </c>
      <c r="B362" s="7">
        <v>45275</v>
      </c>
      <c r="C362">
        <v>967566383</v>
      </c>
      <c r="D362" t="s">
        <v>21</v>
      </c>
      <c r="E362" t="s">
        <v>22</v>
      </c>
      <c r="F362" t="s">
        <v>22</v>
      </c>
      <c r="G362" t="s">
        <v>23</v>
      </c>
      <c r="I362" t="s">
        <v>86</v>
      </c>
      <c r="J362" t="s">
        <v>76</v>
      </c>
      <c r="K362" s="5">
        <v>532</v>
      </c>
      <c r="L362" s="5">
        <v>59</v>
      </c>
      <c r="M362" s="5">
        <f>BaseDeDatos!$K369*BaseDeDatos!$L369</f>
        <v>6580</v>
      </c>
    </row>
    <row r="363" spans="1:13" x14ac:dyDescent="0.3">
      <c r="A363" t="s">
        <v>455</v>
      </c>
      <c r="B363" s="7">
        <v>45279</v>
      </c>
      <c r="C363">
        <v>924402492</v>
      </c>
      <c r="D363" t="s">
        <v>83</v>
      </c>
      <c r="E363" t="s">
        <v>68</v>
      </c>
      <c r="F363" t="s">
        <v>68</v>
      </c>
      <c r="G363" t="s">
        <v>54</v>
      </c>
      <c r="H363" t="s">
        <v>24</v>
      </c>
      <c r="I363" t="s">
        <v>88</v>
      </c>
      <c r="J363" t="s">
        <v>89</v>
      </c>
      <c r="K363" s="5">
        <v>298.90000000000003</v>
      </c>
      <c r="L363" s="5">
        <v>36</v>
      </c>
      <c r="M363" s="5">
        <f>BaseDeDatos!$K114*BaseDeDatos!$L114</f>
        <v>816</v>
      </c>
    </row>
    <row r="364" spans="1:13" x14ac:dyDescent="0.3">
      <c r="A364" t="s">
        <v>456</v>
      </c>
      <c r="B364" s="7">
        <v>45280</v>
      </c>
      <c r="C364">
        <v>6673950624</v>
      </c>
      <c r="D364" t="s">
        <v>27</v>
      </c>
      <c r="E364" t="s">
        <v>14</v>
      </c>
      <c r="F364" t="s">
        <v>14</v>
      </c>
      <c r="G364" t="s">
        <v>15</v>
      </c>
      <c r="H364" t="s">
        <v>24</v>
      </c>
      <c r="I364" t="s">
        <v>28</v>
      </c>
      <c r="J364" t="s">
        <v>18</v>
      </c>
      <c r="K364" s="5">
        <v>22</v>
      </c>
      <c r="L364" s="5">
        <v>29</v>
      </c>
      <c r="M364" s="5">
        <f>BaseDeDatos!$K7*BaseDeDatos!$L7</f>
        <v>11480</v>
      </c>
    </row>
    <row r="365" spans="1:13" x14ac:dyDescent="0.3">
      <c r="A365" t="s">
        <v>457</v>
      </c>
      <c r="B365" s="7">
        <v>45281</v>
      </c>
      <c r="C365">
        <v>3580433044</v>
      </c>
      <c r="D365" t="s">
        <v>41</v>
      </c>
      <c r="E365" t="s">
        <v>42</v>
      </c>
      <c r="F365" t="s">
        <v>42</v>
      </c>
      <c r="G365" t="s">
        <v>15</v>
      </c>
      <c r="H365" t="s">
        <v>43</v>
      </c>
      <c r="I365" t="s">
        <v>79</v>
      </c>
      <c r="J365" t="s">
        <v>66</v>
      </c>
      <c r="K365" s="5">
        <v>140</v>
      </c>
      <c r="L365" s="5">
        <v>89</v>
      </c>
      <c r="M365" s="5">
        <f>BaseDeDatos!$K354*BaseDeDatos!$L354</f>
        <v>14112</v>
      </c>
    </row>
    <row r="366" spans="1:13" x14ac:dyDescent="0.3">
      <c r="A366" t="s">
        <v>458</v>
      </c>
      <c r="B366" s="7">
        <v>45284</v>
      </c>
      <c r="C366">
        <v>5554565190</v>
      </c>
      <c r="D366" t="s">
        <v>46</v>
      </c>
      <c r="E366" t="s">
        <v>47</v>
      </c>
      <c r="F366" t="s">
        <v>48</v>
      </c>
      <c r="G366" t="s">
        <v>49</v>
      </c>
      <c r="H366" t="s">
        <v>16</v>
      </c>
      <c r="I366" t="s">
        <v>39</v>
      </c>
      <c r="J366" t="s">
        <v>40</v>
      </c>
      <c r="K366" s="5">
        <v>178.5</v>
      </c>
      <c r="L366" s="5">
        <v>76</v>
      </c>
      <c r="M366" s="5">
        <f>BaseDeDatos!$K179*BaseDeDatos!$L179</f>
        <v>2051.14</v>
      </c>
    </row>
    <row r="367" spans="1:13" x14ac:dyDescent="0.3">
      <c r="A367" t="s">
        <v>459</v>
      </c>
      <c r="B367" s="7">
        <v>45287</v>
      </c>
      <c r="C367">
        <v>5213348963</v>
      </c>
      <c r="D367" t="s">
        <v>82</v>
      </c>
      <c r="E367" t="s">
        <v>56</v>
      </c>
      <c r="F367" t="s">
        <v>57</v>
      </c>
      <c r="G367" t="s">
        <v>58</v>
      </c>
      <c r="H367" t="s">
        <v>43</v>
      </c>
      <c r="I367" t="s">
        <v>87</v>
      </c>
      <c r="J367" t="s">
        <v>34</v>
      </c>
      <c r="K367" s="5">
        <v>140</v>
      </c>
      <c r="L367" s="5">
        <v>66</v>
      </c>
      <c r="M367" s="5">
        <f>BaseDeDatos!$K113*BaseDeDatos!$L113</f>
        <v>8106</v>
      </c>
    </row>
    <row r="368" spans="1:13" x14ac:dyDescent="0.3">
      <c r="A368" t="s">
        <v>460</v>
      </c>
      <c r="B368" s="7">
        <v>45287</v>
      </c>
      <c r="C368">
        <v>3498781571</v>
      </c>
      <c r="D368" t="s">
        <v>55</v>
      </c>
      <c r="E368" t="s">
        <v>56</v>
      </c>
      <c r="F368" t="s">
        <v>57</v>
      </c>
      <c r="G368" t="s">
        <v>58</v>
      </c>
      <c r="I368" t="s">
        <v>65</v>
      </c>
      <c r="J368" t="s">
        <v>66</v>
      </c>
      <c r="K368" s="5">
        <v>308</v>
      </c>
      <c r="L368" s="5">
        <v>51</v>
      </c>
      <c r="M368" s="5">
        <f>BaseDeDatos!$K250*BaseDeDatos!$L250</f>
        <v>9592.1</v>
      </c>
    </row>
    <row r="369" spans="1:13" x14ac:dyDescent="0.3">
      <c r="A369" t="s">
        <v>461</v>
      </c>
      <c r="B369" s="7">
        <v>45288</v>
      </c>
      <c r="C369">
        <v>3498781571</v>
      </c>
      <c r="D369" t="s">
        <v>55</v>
      </c>
      <c r="E369" t="s">
        <v>56</v>
      </c>
      <c r="F369" t="s">
        <v>57</v>
      </c>
      <c r="G369" t="s">
        <v>58</v>
      </c>
      <c r="H369" t="s">
        <v>24</v>
      </c>
      <c r="I369" t="s">
        <v>81</v>
      </c>
      <c r="J369" t="s">
        <v>20</v>
      </c>
      <c r="K369" s="5">
        <v>140</v>
      </c>
      <c r="L369" s="5">
        <v>47</v>
      </c>
      <c r="M369" s="5">
        <f>BaseDeDatos!$K37*BaseDeDatos!$L37</f>
        <v>23751</v>
      </c>
    </row>
    <row r="370" spans="1:13" x14ac:dyDescent="0.3">
      <c r="A370" t="s">
        <v>462</v>
      </c>
      <c r="B370" s="7">
        <v>45290</v>
      </c>
      <c r="C370">
        <v>5554565190</v>
      </c>
      <c r="D370" t="s">
        <v>46</v>
      </c>
      <c r="E370" t="s">
        <v>47</v>
      </c>
      <c r="F370" t="s">
        <v>48</v>
      </c>
      <c r="G370" t="s">
        <v>49</v>
      </c>
      <c r="H370" t="s">
        <v>24</v>
      </c>
      <c r="I370" t="s">
        <v>17</v>
      </c>
      <c r="J370" t="s">
        <v>18</v>
      </c>
      <c r="K370" s="5">
        <v>196</v>
      </c>
      <c r="L370" s="5">
        <v>68</v>
      </c>
      <c r="M370" s="5">
        <f>BaseDeDatos!$K342*BaseDeDatos!$L342</f>
        <v>539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BaseDeDatos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Alba Gros</cp:lastModifiedBy>
  <dcterms:created xsi:type="dcterms:W3CDTF">2023-02-27T16:52:32Z</dcterms:created>
  <dcterms:modified xsi:type="dcterms:W3CDTF">2024-06-11T14:48:21Z</dcterms:modified>
</cp:coreProperties>
</file>